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Nível de Atividade\"/>
    </mc:Choice>
  </mc:AlternateContent>
  <xr:revisionPtr revIDLastSave="0" documentId="13_ncr:1_{FA7584FF-0B4D-4EDB-87C2-E9783D412323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_Vol" sheetId="2" r:id="rId1"/>
    <sheet name="Planilha1" sheetId="4" state="hidden" r:id="rId2"/>
    <sheet name="Dados_Vol ajuste sazonal" sheetId="3" r:id="rId3"/>
    <sheet name="Planilha1 (2)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3" i="5" l="1"/>
  <c r="R43" i="5"/>
  <c r="R48" i="5" s="1"/>
  <c r="R62" i="5" s="1"/>
  <c r="Q43" i="5"/>
  <c r="Q55" i="5" s="1"/>
  <c r="Q69" i="5" s="1"/>
  <c r="P43" i="5"/>
  <c r="P48" i="5" s="1"/>
  <c r="P62" i="5" s="1"/>
  <c r="O43" i="5"/>
  <c r="O50" i="5"/>
  <c r="O64" i="5" s="1"/>
  <c r="N43" i="5"/>
  <c r="N48" i="5" s="1"/>
  <c r="N62" i="5" s="1"/>
  <c r="M43" i="5"/>
  <c r="M51" i="5" s="1"/>
  <c r="M65" i="5" s="1"/>
  <c r="L43" i="5"/>
  <c r="L48" i="5" s="1"/>
  <c r="L62" i="5" s="1"/>
  <c r="K43" i="5"/>
  <c r="K54" i="5" s="1"/>
  <c r="K68" i="5" s="1"/>
  <c r="J43" i="5"/>
  <c r="J48" i="5" s="1"/>
  <c r="J62" i="5" s="1"/>
  <c r="I43" i="5"/>
  <c r="I53" i="5" s="1"/>
  <c r="I67" i="5" s="1"/>
  <c r="H43" i="5"/>
  <c r="H48" i="5" s="1"/>
  <c r="H62" i="5" s="1"/>
  <c r="G43" i="5"/>
  <c r="G51" i="5" s="1"/>
  <c r="G65" i="5" s="1"/>
  <c r="F43" i="5"/>
  <c r="F48" i="5" s="1"/>
  <c r="F62" i="5" s="1"/>
  <c r="E43" i="5"/>
  <c r="E55" i="5" s="1"/>
  <c r="E69" i="5" s="1"/>
  <c r="D43" i="5"/>
  <c r="D48" i="5" s="1"/>
  <c r="D62" i="5" s="1"/>
  <c r="C43" i="5"/>
  <c r="C54" i="5" s="1"/>
  <c r="C68" i="5" s="1"/>
  <c r="B43" i="5"/>
  <c r="B50" i="5" s="1"/>
  <c r="B64" i="5" s="1"/>
  <c r="C43" i="4"/>
  <c r="C45" i="4" s="1"/>
  <c r="C59" i="4" s="1"/>
  <c r="D43" i="4"/>
  <c r="D45" i="4" s="1"/>
  <c r="D59" i="4" s="1"/>
  <c r="E43" i="4"/>
  <c r="E45" i="4" s="1"/>
  <c r="E59" i="4" s="1"/>
  <c r="F43" i="4"/>
  <c r="F47" i="4" s="1"/>
  <c r="F61" i="4" s="1"/>
  <c r="G43" i="4"/>
  <c r="G46" i="4" s="1"/>
  <c r="G60" i="4" s="1"/>
  <c r="H43" i="4"/>
  <c r="I43" i="4"/>
  <c r="I45" i="4" s="1"/>
  <c r="I59" i="4" s="1"/>
  <c r="J43" i="4"/>
  <c r="J55" i="4" s="1"/>
  <c r="J69" i="4" s="1"/>
  <c r="K43" i="4"/>
  <c r="K46" i="4" s="1"/>
  <c r="K60" i="4" s="1"/>
  <c r="L43" i="4"/>
  <c r="M43" i="4"/>
  <c r="M45" i="4" s="1"/>
  <c r="M59" i="4" s="1"/>
  <c r="N43" i="4"/>
  <c r="N55" i="4" s="1"/>
  <c r="N69" i="4" s="1"/>
  <c r="O43" i="4"/>
  <c r="O46" i="4" s="1"/>
  <c r="O60" i="4" s="1"/>
  <c r="P43" i="4"/>
  <c r="Q43" i="4"/>
  <c r="Q55" i="4" s="1"/>
  <c r="Q69" i="4" s="1"/>
  <c r="R43" i="4"/>
  <c r="R54" i="4" s="1"/>
  <c r="R68" i="4" s="1"/>
  <c r="S43" i="4"/>
  <c r="S46" i="4" s="1"/>
  <c r="S60" i="4" s="1"/>
  <c r="B43" i="4"/>
  <c r="B44" i="4" s="1"/>
  <c r="B58" i="4" s="1"/>
  <c r="Q50" i="4"/>
  <c r="Q64" i="4" s="1"/>
  <c r="Q46" i="4"/>
  <c r="Q60" i="4" s="1"/>
  <c r="K47" i="4"/>
  <c r="K61" i="4" s="1"/>
  <c r="I46" i="4"/>
  <c r="I60" i="4" s="1"/>
  <c r="E46" i="4"/>
  <c r="E60" i="4" s="1"/>
  <c r="C55" i="4"/>
  <c r="C69" i="4" s="1"/>
  <c r="G51" i="4"/>
  <c r="G65" i="4" s="1"/>
  <c r="C51" i="4"/>
  <c r="C65" i="4" s="1"/>
  <c r="F46" i="4"/>
  <c r="F60" i="4" s="1"/>
  <c r="F48" i="4"/>
  <c r="F62" i="4" s="1"/>
  <c r="F50" i="4"/>
  <c r="F64" i="4" s="1"/>
  <c r="D46" i="4"/>
  <c r="D60" i="4" s="1"/>
  <c r="D48" i="4"/>
  <c r="D62" i="4" s="1"/>
  <c r="D50" i="4"/>
  <c r="D64" i="4" s="1"/>
  <c r="Q44" i="4"/>
  <c r="Q58" i="4" s="1"/>
  <c r="S55" i="5"/>
  <c r="S69" i="5" s="1"/>
  <c r="S53" i="5"/>
  <c r="S67" i="5" s="1"/>
  <c r="S51" i="5"/>
  <c r="S65" i="5" s="1"/>
  <c r="O47" i="5"/>
  <c r="O61" i="5"/>
  <c r="S47" i="5"/>
  <c r="S61" i="5"/>
  <c r="G49" i="5"/>
  <c r="G63" i="5" s="1"/>
  <c r="S49" i="5"/>
  <c r="S63" i="5" s="1"/>
  <c r="S54" i="5"/>
  <c r="S68" i="5"/>
  <c r="O55" i="5"/>
  <c r="O69" i="5" s="1"/>
  <c r="O53" i="5"/>
  <c r="O67" i="5"/>
  <c r="O51" i="5"/>
  <c r="O65" i="5" s="1"/>
  <c r="O45" i="5"/>
  <c r="O59" i="5" s="1"/>
  <c r="O49" i="5"/>
  <c r="O63" i="5" s="1"/>
  <c r="O44" i="5"/>
  <c r="O58" i="5"/>
  <c r="S44" i="5"/>
  <c r="S58" i="5" s="1"/>
  <c r="O46" i="5"/>
  <c r="O60" i="5" s="1"/>
  <c r="S46" i="5"/>
  <c r="S60" i="5"/>
  <c r="G48" i="5"/>
  <c r="G62" i="5" s="1"/>
  <c r="O48" i="5"/>
  <c r="O62" i="5" s="1"/>
  <c r="S48" i="5"/>
  <c r="S62" i="5" s="1"/>
  <c r="S50" i="5"/>
  <c r="S64" i="5" s="1"/>
  <c r="O52" i="5"/>
  <c r="O66" i="5" s="1"/>
  <c r="S45" i="5"/>
  <c r="S59" i="5" s="1"/>
  <c r="G47" i="5"/>
  <c r="G61" i="5" s="1"/>
  <c r="G50" i="5"/>
  <c r="G64" i="5" s="1"/>
  <c r="S52" i="5"/>
  <c r="S66" i="5" s="1"/>
  <c r="O54" i="5"/>
  <c r="O68" i="5" s="1"/>
  <c r="O45" i="4" l="1"/>
  <c r="O59" i="4" s="1"/>
  <c r="G54" i="5"/>
  <c r="G68" i="5" s="1"/>
  <c r="O51" i="4"/>
  <c r="O65" i="4" s="1"/>
  <c r="G49" i="4"/>
  <c r="G63" i="4" s="1"/>
  <c r="G53" i="4"/>
  <c r="G67" i="4" s="1"/>
  <c r="O53" i="4"/>
  <c r="O67" i="4" s="1"/>
  <c r="G45" i="4"/>
  <c r="G59" i="4" s="1"/>
  <c r="G45" i="5"/>
  <c r="G59" i="5" s="1"/>
  <c r="G55" i="4"/>
  <c r="G69" i="4" s="1"/>
  <c r="G46" i="5"/>
  <c r="G60" i="5" s="1"/>
  <c r="G53" i="5"/>
  <c r="G67" i="5" s="1"/>
  <c r="O55" i="4"/>
  <c r="O69" i="4" s="1"/>
  <c r="O49" i="4"/>
  <c r="O63" i="4" s="1"/>
  <c r="G47" i="4"/>
  <c r="G61" i="4" s="1"/>
  <c r="G55" i="5"/>
  <c r="G69" i="5" s="1"/>
  <c r="E48" i="4"/>
  <c r="E62" i="4" s="1"/>
  <c r="O47" i="4"/>
  <c r="O61" i="4" s="1"/>
  <c r="K55" i="4"/>
  <c r="K69" i="4" s="1"/>
  <c r="M48" i="4"/>
  <c r="M62" i="4" s="1"/>
  <c r="G44" i="5"/>
  <c r="G58" i="5" s="1"/>
  <c r="G52" i="5"/>
  <c r="G66" i="5" s="1"/>
  <c r="C53" i="4"/>
  <c r="C67" i="4" s="1"/>
  <c r="C50" i="4"/>
  <c r="C64" i="4" s="1"/>
  <c r="S49" i="4"/>
  <c r="S63" i="4" s="1"/>
  <c r="C48" i="4"/>
  <c r="C62" i="4" s="1"/>
  <c r="I48" i="4"/>
  <c r="I62" i="4" s="1"/>
  <c r="S47" i="4"/>
  <c r="S61" i="4" s="1"/>
  <c r="K53" i="4"/>
  <c r="K67" i="4" s="1"/>
  <c r="C46" i="4"/>
  <c r="C60" i="4" s="1"/>
  <c r="S45" i="4"/>
  <c r="S59" i="4" s="1"/>
  <c r="E50" i="4"/>
  <c r="E64" i="4" s="1"/>
  <c r="K49" i="4"/>
  <c r="K63" i="4" s="1"/>
  <c r="Q48" i="4"/>
  <c r="Q62" i="4" s="1"/>
  <c r="K45" i="4"/>
  <c r="K59" i="4" s="1"/>
  <c r="K51" i="4"/>
  <c r="K65" i="4" s="1"/>
  <c r="Q54" i="4"/>
  <c r="Q68" i="4" s="1"/>
  <c r="M46" i="4"/>
  <c r="M60" i="4" s="1"/>
  <c r="Q53" i="4"/>
  <c r="Q67" i="4" s="1"/>
  <c r="M55" i="5"/>
  <c r="M69" i="5" s="1"/>
  <c r="F49" i="5"/>
  <c r="F63" i="5" s="1"/>
  <c r="B49" i="5"/>
  <c r="B63" i="5" s="1"/>
  <c r="B70" i="5" s="1"/>
  <c r="F47" i="5"/>
  <c r="F61" i="5" s="1"/>
  <c r="B47" i="5"/>
  <c r="B61" i="5" s="1"/>
  <c r="F45" i="5"/>
  <c r="F59" i="5" s="1"/>
  <c r="B45" i="5"/>
  <c r="B59" i="5" s="1"/>
  <c r="F51" i="5"/>
  <c r="F65" i="5" s="1"/>
  <c r="F53" i="5"/>
  <c r="F67" i="5" s="1"/>
  <c r="F55" i="5"/>
  <c r="F69" i="5" s="1"/>
  <c r="F50" i="5"/>
  <c r="F64" i="5" s="1"/>
  <c r="F52" i="5"/>
  <c r="F66" i="5" s="1"/>
  <c r="F54" i="5"/>
  <c r="F68" i="5" s="1"/>
  <c r="B51" i="5"/>
  <c r="B65" i="5" s="1"/>
  <c r="B53" i="5"/>
  <c r="B67" i="5" s="1"/>
  <c r="B55" i="5"/>
  <c r="B69" i="5" s="1"/>
  <c r="B52" i="5"/>
  <c r="B66" i="5" s="1"/>
  <c r="B54" i="5"/>
  <c r="B68" i="5" s="1"/>
  <c r="K49" i="5"/>
  <c r="K63" i="5" s="1"/>
  <c r="K70" i="5" s="1"/>
  <c r="K45" i="5"/>
  <c r="K59" i="5" s="1"/>
  <c r="K51" i="5"/>
  <c r="K65" i="5" s="1"/>
  <c r="K53" i="5"/>
  <c r="K67" i="5" s="1"/>
  <c r="K55" i="5"/>
  <c r="K69" i="5" s="1"/>
  <c r="M53" i="5"/>
  <c r="M67" i="5" s="1"/>
  <c r="M49" i="5"/>
  <c r="M63" i="5" s="1"/>
  <c r="K48" i="5"/>
  <c r="K62" i="5" s="1"/>
  <c r="M47" i="5"/>
  <c r="M61" i="5" s="1"/>
  <c r="K46" i="5"/>
  <c r="K60" i="5" s="1"/>
  <c r="M45" i="5"/>
  <c r="M59" i="5" s="1"/>
  <c r="K44" i="5"/>
  <c r="K58" i="5" s="1"/>
  <c r="M50" i="5"/>
  <c r="M64" i="5" s="1"/>
  <c r="M52" i="5"/>
  <c r="M66" i="5" s="1"/>
  <c r="M54" i="5"/>
  <c r="M68" i="5" s="1"/>
  <c r="K52" i="5"/>
  <c r="K66" i="5" s="1"/>
  <c r="D49" i="5"/>
  <c r="D63" i="5" s="1"/>
  <c r="B48" i="5"/>
  <c r="B62" i="5" s="1"/>
  <c r="D47" i="5"/>
  <c r="D61" i="5" s="1"/>
  <c r="F46" i="5"/>
  <c r="F60" i="5" s="1"/>
  <c r="B46" i="5"/>
  <c r="B60" i="5" s="1"/>
  <c r="D45" i="5"/>
  <c r="D59" i="5" s="1"/>
  <c r="F44" i="5"/>
  <c r="F58" i="5" s="1"/>
  <c r="B44" i="5"/>
  <c r="B58" i="5" s="1"/>
  <c r="D50" i="5"/>
  <c r="D64" i="5" s="1"/>
  <c r="D52" i="5"/>
  <c r="D66" i="5" s="1"/>
  <c r="D54" i="5"/>
  <c r="D68" i="5" s="1"/>
  <c r="D51" i="5"/>
  <c r="D65" i="5" s="1"/>
  <c r="D53" i="5"/>
  <c r="D67" i="5" s="1"/>
  <c r="D55" i="5"/>
  <c r="D69" i="5" s="1"/>
  <c r="K50" i="5"/>
  <c r="K64" i="5" s="1"/>
  <c r="K47" i="5"/>
  <c r="K61" i="5" s="1"/>
  <c r="M48" i="5"/>
  <c r="M62" i="5" s="1"/>
  <c r="M46" i="5"/>
  <c r="M60" i="5" s="1"/>
  <c r="M44" i="5"/>
  <c r="M58" i="5" s="1"/>
  <c r="M70" i="5" s="1"/>
  <c r="D46" i="5"/>
  <c r="D60" i="5" s="1"/>
  <c r="D44" i="5"/>
  <c r="D58" i="5" s="1"/>
  <c r="R50" i="4"/>
  <c r="R64" i="4" s="1"/>
  <c r="F51" i="4"/>
  <c r="F65" i="4" s="1"/>
  <c r="J51" i="4"/>
  <c r="J65" i="4" s="1"/>
  <c r="N51" i="4"/>
  <c r="N65" i="4" s="1"/>
  <c r="R52" i="4"/>
  <c r="R66" i="4" s="1"/>
  <c r="F53" i="4"/>
  <c r="F67" i="4" s="1"/>
  <c r="J53" i="4"/>
  <c r="J67" i="4" s="1"/>
  <c r="N53" i="4"/>
  <c r="N67" i="4" s="1"/>
  <c r="F55" i="4"/>
  <c r="F69" i="4" s="1"/>
  <c r="D49" i="4"/>
  <c r="D63" i="4" s="1"/>
  <c r="D47" i="4"/>
  <c r="D61" i="4" s="1"/>
  <c r="F49" i="4"/>
  <c r="F63" i="4" s="1"/>
  <c r="S70" i="5"/>
  <c r="O70" i="5"/>
  <c r="Q53" i="5"/>
  <c r="Q67" i="5" s="1"/>
  <c r="C52" i="5"/>
  <c r="C66" i="5" s="1"/>
  <c r="E51" i="5"/>
  <c r="E65" i="5" s="1"/>
  <c r="I55" i="5"/>
  <c r="I69" i="5" s="1"/>
  <c r="Q51" i="5"/>
  <c r="Q65" i="5" s="1"/>
  <c r="C50" i="5"/>
  <c r="C64" i="5" s="1"/>
  <c r="Q49" i="5"/>
  <c r="Q63" i="5" s="1"/>
  <c r="I49" i="5"/>
  <c r="I63" i="5" s="1"/>
  <c r="E49" i="5"/>
  <c r="E63" i="5" s="1"/>
  <c r="C48" i="5"/>
  <c r="C62" i="5" s="1"/>
  <c r="Q47" i="5"/>
  <c r="Q61" i="5" s="1"/>
  <c r="I47" i="5"/>
  <c r="I61" i="5" s="1"/>
  <c r="E47" i="5"/>
  <c r="E61" i="5" s="1"/>
  <c r="C46" i="5"/>
  <c r="C60" i="5" s="1"/>
  <c r="Q45" i="5"/>
  <c r="Q59" i="5" s="1"/>
  <c r="I45" i="5"/>
  <c r="I59" i="5" s="1"/>
  <c r="E45" i="5"/>
  <c r="E59" i="5" s="1"/>
  <c r="C44" i="5"/>
  <c r="C58" i="5" s="1"/>
  <c r="Q50" i="5"/>
  <c r="Q64" i="5" s="1"/>
  <c r="Q52" i="5"/>
  <c r="Q66" i="5" s="1"/>
  <c r="Q54" i="5"/>
  <c r="Q68" i="5" s="1"/>
  <c r="I50" i="5"/>
  <c r="I64" i="5" s="1"/>
  <c r="I52" i="5"/>
  <c r="I66" i="5" s="1"/>
  <c r="I54" i="5"/>
  <c r="I68" i="5" s="1"/>
  <c r="E50" i="5"/>
  <c r="E64" i="5" s="1"/>
  <c r="E52" i="5"/>
  <c r="E66" i="5" s="1"/>
  <c r="E54" i="5"/>
  <c r="E68" i="5" s="1"/>
  <c r="C47" i="5"/>
  <c r="C61" i="5" s="1"/>
  <c r="C45" i="5"/>
  <c r="C59" i="5" s="1"/>
  <c r="C51" i="5"/>
  <c r="C65" i="5" s="1"/>
  <c r="C53" i="5"/>
  <c r="C67" i="5" s="1"/>
  <c r="C55" i="5"/>
  <c r="C69" i="5" s="1"/>
  <c r="C49" i="5"/>
  <c r="C63" i="5" s="1"/>
  <c r="E53" i="5"/>
  <c r="E67" i="5" s="1"/>
  <c r="E48" i="5"/>
  <c r="E62" i="5" s="1"/>
  <c r="E46" i="5"/>
  <c r="E60" i="5" s="1"/>
  <c r="E44" i="5"/>
  <c r="E58" i="5" s="1"/>
  <c r="I51" i="5"/>
  <c r="I65" i="5" s="1"/>
  <c r="Q48" i="5"/>
  <c r="Q62" i="5" s="1"/>
  <c r="I48" i="5"/>
  <c r="I62" i="5" s="1"/>
  <c r="Q46" i="5"/>
  <c r="Q60" i="5" s="1"/>
  <c r="I46" i="5"/>
  <c r="I60" i="5" s="1"/>
  <c r="Q44" i="5"/>
  <c r="Q58" i="5" s="1"/>
  <c r="I44" i="5"/>
  <c r="I58" i="5" s="1"/>
  <c r="G50" i="4"/>
  <c r="G64" i="4" s="1"/>
  <c r="K50" i="4"/>
  <c r="K64" i="4" s="1"/>
  <c r="O50" i="4"/>
  <c r="O64" i="4" s="1"/>
  <c r="S51" i="4"/>
  <c r="S65" i="4" s="1"/>
  <c r="C52" i="4"/>
  <c r="C66" i="4" s="1"/>
  <c r="E52" i="4"/>
  <c r="E66" i="4" s="1"/>
  <c r="G52" i="4"/>
  <c r="G66" i="4" s="1"/>
  <c r="I52" i="4"/>
  <c r="I66" i="4" s="1"/>
  <c r="K52" i="4"/>
  <c r="K66" i="4" s="1"/>
  <c r="M52" i="4"/>
  <c r="M66" i="4" s="1"/>
  <c r="O52" i="4"/>
  <c r="O66" i="4" s="1"/>
  <c r="S53" i="4"/>
  <c r="S67" i="4" s="1"/>
  <c r="C54" i="4"/>
  <c r="C68" i="4" s="1"/>
  <c r="E54" i="4"/>
  <c r="E68" i="4" s="1"/>
  <c r="G54" i="4"/>
  <c r="G68" i="4" s="1"/>
  <c r="I54" i="4"/>
  <c r="I68" i="4" s="1"/>
  <c r="K54" i="4"/>
  <c r="K68" i="4" s="1"/>
  <c r="M54" i="4"/>
  <c r="M68" i="4" s="1"/>
  <c r="O54" i="4"/>
  <c r="O68" i="4" s="1"/>
  <c r="S55" i="4"/>
  <c r="S69" i="4" s="1"/>
  <c r="E44" i="4"/>
  <c r="E58" i="4" s="1"/>
  <c r="G44" i="4"/>
  <c r="G58" i="4" s="1"/>
  <c r="I44" i="4"/>
  <c r="I58" i="4" s="1"/>
  <c r="K44" i="4"/>
  <c r="K58" i="4" s="1"/>
  <c r="M44" i="4"/>
  <c r="M58" i="4" s="1"/>
  <c r="O44" i="4"/>
  <c r="O58" i="4" s="1"/>
  <c r="S44" i="4"/>
  <c r="S58" i="4" s="1"/>
  <c r="I50" i="4"/>
  <c r="I64" i="4" s="1"/>
  <c r="M50" i="4"/>
  <c r="M64" i="4" s="1"/>
  <c r="S50" i="4"/>
  <c r="S64" i="4" s="1"/>
  <c r="E51" i="4"/>
  <c r="E65" i="4" s="1"/>
  <c r="I51" i="4"/>
  <c r="I65" i="4" s="1"/>
  <c r="M51" i="4"/>
  <c r="M65" i="4" s="1"/>
  <c r="S52" i="4"/>
  <c r="S66" i="4" s="1"/>
  <c r="E53" i="4"/>
  <c r="E67" i="4" s="1"/>
  <c r="I53" i="4"/>
  <c r="I67" i="4" s="1"/>
  <c r="M53" i="4"/>
  <c r="M67" i="4" s="1"/>
  <c r="S54" i="4"/>
  <c r="S68" i="4" s="1"/>
  <c r="E55" i="4"/>
  <c r="E69" i="4" s="1"/>
  <c r="I55" i="4"/>
  <c r="I69" i="4" s="1"/>
  <c r="M55" i="4"/>
  <c r="M69" i="4" s="1"/>
  <c r="C44" i="4"/>
  <c r="C58" i="4" s="1"/>
  <c r="C49" i="4"/>
  <c r="C63" i="4" s="1"/>
  <c r="C47" i="4"/>
  <c r="C61" i="4" s="1"/>
  <c r="E49" i="4"/>
  <c r="E63" i="4" s="1"/>
  <c r="E47" i="4"/>
  <c r="E61" i="4" s="1"/>
  <c r="G48" i="4"/>
  <c r="G62" i="4" s="1"/>
  <c r="I49" i="4"/>
  <c r="I63" i="4" s="1"/>
  <c r="I47" i="4"/>
  <c r="I61" i="4" s="1"/>
  <c r="K48" i="4"/>
  <c r="K62" i="4" s="1"/>
  <c r="M49" i="4"/>
  <c r="M63" i="4" s="1"/>
  <c r="M47" i="4"/>
  <c r="M61" i="4" s="1"/>
  <c r="O48" i="4"/>
  <c r="O62" i="4" s="1"/>
  <c r="Q49" i="4"/>
  <c r="Q63" i="4" s="1"/>
  <c r="Q47" i="4"/>
  <c r="Q61" i="4" s="1"/>
  <c r="Q45" i="4"/>
  <c r="Q59" i="4" s="1"/>
  <c r="Q52" i="4"/>
  <c r="Q66" i="4" s="1"/>
  <c r="Q51" i="4"/>
  <c r="Q65" i="4" s="1"/>
  <c r="S48" i="4"/>
  <c r="S62" i="4" s="1"/>
  <c r="G70" i="5"/>
  <c r="B52" i="4"/>
  <c r="B66" i="4" s="1"/>
  <c r="B54" i="4"/>
  <c r="B68" i="4" s="1"/>
  <c r="B45" i="4"/>
  <c r="B59" i="4" s="1"/>
  <c r="B46" i="4"/>
  <c r="B60" i="4" s="1"/>
  <c r="B47" i="4"/>
  <c r="B61" i="4" s="1"/>
  <c r="B48" i="4"/>
  <c r="B62" i="4" s="1"/>
  <c r="B49" i="4"/>
  <c r="B63" i="4" s="1"/>
  <c r="B50" i="4"/>
  <c r="B64" i="4" s="1"/>
  <c r="P50" i="4"/>
  <c r="P64" i="4" s="1"/>
  <c r="P44" i="4"/>
  <c r="P58" i="4" s="1"/>
  <c r="P54" i="4"/>
  <c r="P68" i="4" s="1"/>
  <c r="P52" i="4"/>
  <c r="P66" i="4" s="1"/>
  <c r="P45" i="4"/>
  <c r="P59" i="4" s="1"/>
  <c r="P46" i="4"/>
  <c r="P60" i="4" s="1"/>
  <c r="P47" i="4"/>
  <c r="P61" i="4" s="1"/>
  <c r="P48" i="4"/>
  <c r="P62" i="4" s="1"/>
  <c r="P49" i="4"/>
  <c r="P63" i="4" s="1"/>
  <c r="L52" i="4"/>
  <c r="L66" i="4" s="1"/>
  <c r="L44" i="4"/>
  <c r="L58" i="4" s="1"/>
  <c r="L54" i="4"/>
  <c r="L68" i="4" s="1"/>
  <c r="L45" i="4"/>
  <c r="L59" i="4" s="1"/>
  <c r="L46" i="4"/>
  <c r="L60" i="4" s="1"/>
  <c r="L47" i="4"/>
  <c r="L61" i="4" s="1"/>
  <c r="L48" i="4"/>
  <c r="L62" i="4" s="1"/>
  <c r="L49" i="4"/>
  <c r="L63" i="4" s="1"/>
  <c r="L50" i="4"/>
  <c r="L64" i="4" s="1"/>
  <c r="H52" i="4"/>
  <c r="H66" i="4" s="1"/>
  <c r="H44" i="4"/>
  <c r="H58" i="4" s="1"/>
  <c r="H54" i="4"/>
  <c r="H68" i="4" s="1"/>
  <c r="H45" i="4"/>
  <c r="H59" i="4" s="1"/>
  <c r="H46" i="4"/>
  <c r="H60" i="4" s="1"/>
  <c r="H47" i="4"/>
  <c r="H61" i="4" s="1"/>
  <c r="H48" i="4"/>
  <c r="H62" i="4" s="1"/>
  <c r="H49" i="4"/>
  <c r="H63" i="4" s="1"/>
  <c r="H50" i="4"/>
  <c r="H64" i="4" s="1"/>
  <c r="D52" i="4"/>
  <c r="D66" i="4" s="1"/>
  <c r="D44" i="4"/>
  <c r="D58" i="4" s="1"/>
  <c r="D54" i="4"/>
  <c r="D68" i="4" s="1"/>
  <c r="R49" i="5"/>
  <c r="R63" i="5" s="1"/>
  <c r="N49" i="5"/>
  <c r="N63" i="5" s="1"/>
  <c r="J49" i="5"/>
  <c r="J63" i="5" s="1"/>
  <c r="R47" i="5"/>
  <c r="R61" i="5" s="1"/>
  <c r="N47" i="5"/>
  <c r="N61" i="5" s="1"/>
  <c r="J47" i="5"/>
  <c r="J61" i="5" s="1"/>
  <c r="R45" i="5"/>
  <c r="R59" i="5" s="1"/>
  <c r="N45" i="5"/>
  <c r="N59" i="5" s="1"/>
  <c r="J45" i="5"/>
  <c r="J59" i="5" s="1"/>
  <c r="R51" i="5"/>
  <c r="R65" i="5" s="1"/>
  <c r="R53" i="5"/>
  <c r="R67" i="5" s="1"/>
  <c r="R55" i="5"/>
  <c r="R69" i="5" s="1"/>
  <c r="R50" i="5"/>
  <c r="R64" i="5" s="1"/>
  <c r="R52" i="5"/>
  <c r="R66" i="5" s="1"/>
  <c r="R54" i="5"/>
  <c r="R68" i="5" s="1"/>
  <c r="N51" i="5"/>
  <c r="N65" i="5" s="1"/>
  <c r="N53" i="5"/>
  <c r="N67" i="5" s="1"/>
  <c r="N55" i="5"/>
  <c r="N69" i="5" s="1"/>
  <c r="N50" i="5"/>
  <c r="N64" i="5" s="1"/>
  <c r="N52" i="5"/>
  <c r="N66" i="5" s="1"/>
  <c r="N54" i="5"/>
  <c r="N68" i="5" s="1"/>
  <c r="J51" i="5"/>
  <c r="J65" i="5" s="1"/>
  <c r="J53" i="5"/>
  <c r="J67" i="5" s="1"/>
  <c r="J55" i="5"/>
  <c r="J69" i="5" s="1"/>
  <c r="J50" i="5"/>
  <c r="J64" i="5" s="1"/>
  <c r="J52" i="5"/>
  <c r="J66" i="5" s="1"/>
  <c r="J54" i="5"/>
  <c r="J68" i="5" s="1"/>
  <c r="P49" i="5"/>
  <c r="P63" i="5" s="1"/>
  <c r="L49" i="5"/>
  <c r="L63" i="5" s="1"/>
  <c r="H49" i="5"/>
  <c r="H63" i="5" s="1"/>
  <c r="P47" i="5"/>
  <c r="P61" i="5" s="1"/>
  <c r="L47" i="5"/>
  <c r="L61" i="5" s="1"/>
  <c r="H47" i="5"/>
  <c r="H61" i="5" s="1"/>
  <c r="R46" i="5"/>
  <c r="R60" i="5" s="1"/>
  <c r="N46" i="5"/>
  <c r="N60" i="5" s="1"/>
  <c r="J46" i="5"/>
  <c r="J60" i="5" s="1"/>
  <c r="P45" i="5"/>
  <c r="P59" i="5" s="1"/>
  <c r="L45" i="5"/>
  <c r="L59" i="5" s="1"/>
  <c r="H45" i="5"/>
  <c r="H59" i="5" s="1"/>
  <c r="R44" i="5"/>
  <c r="R58" i="5" s="1"/>
  <c r="N44" i="5"/>
  <c r="N58" i="5" s="1"/>
  <c r="J44" i="5"/>
  <c r="J58" i="5" s="1"/>
  <c r="P50" i="5"/>
  <c r="P64" i="5" s="1"/>
  <c r="P52" i="5"/>
  <c r="P66" i="5" s="1"/>
  <c r="P54" i="5"/>
  <c r="P68" i="5" s="1"/>
  <c r="P51" i="5"/>
  <c r="P65" i="5" s="1"/>
  <c r="P53" i="5"/>
  <c r="P67" i="5" s="1"/>
  <c r="P55" i="5"/>
  <c r="P69" i="5" s="1"/>
  <c r="L50" i="5"/>
  <c r="L64" i="5" s="1"/>
  <c r="L52" i="5"/>
  <c r="L66" i="5" s="1"/>
  <c r="L54" i="5"/>
  <c r="L68" i="5" s="1"/>
  <c r="L51" i="5"/>
  <c r="L65" i="5" s="1"/>
  <c r="L53" i="5"/>
  <c r="L67" i="5" s="1"/>
  <c r="L55" i="5"/>
  <c r="L69" i="5" s="1"/>
  <c r="H50" i="5"/>
  <c r="H64" i="5" s="1"/>
  <c r="H52" i="5"/>
  <c r="H66" i="5" s="1"/>
  <c r="H54" i="5"/>
  <c r="H68" i="5" s="1"/>
  <c r="H51" i="5"/>
  <c r="H65" i="5" s="1"/>
  <c r="H53" i="5"/>
  <c r="H67" i="5" s="1"/>
  <c r="H55" i="5"/>
  <c r="H69" i="5" s="1"/>
  <c r="L46" i="5"/>
  <c r="L60" i="5" s="1"/>
  <c r="L44" i="5"/>
  <c r="L58" i="5" s="1"/>
  <c r="P46" i="5"/>
  <c r="P60" i="5" s="1"/>
  <c r="H46" i="5"/>
  <c r="H60" i="5" s="1"/>
  <c r="P44" i="5"/>
  <c r="P58" i="5" s="1"/>
  <c r="H44" i="5"/>
  <c r="H58" i="5" s="1"/>
  <c r="B51" i="4"/>
  <c r="B65" i="4" s="1"/>
  <c r="D51" i="4"/>
  <c r="D65" i="4" s="1"/>
  <c r="H51" i="4"/>
  <c r="H65" i="4" s="1"/>
  <c r="L51" i="4"/>
  <c r="L65" i="4" s="1"/>
  <c r="P51" i="4"/>
  <c r="P65" i="4" s="1"/>
  <c r="B53" i="4"/>
  <c r="B67" i="4" s="1"/>
  <c r="D53" i="4"/>
  <c r="D67" i="4" s="1"/>
  <c r="H53" i="4"/>
  <c r="H67" i="4" s="1"/>
  <c r="L53" i="4"/>
  <c r="L67" i="4" s="1"/>
  <c r="P53" i="4"/>
  <c r="P67" i="4" s="1"/>
  <c r="B55" i="4"/>
  <c r="B69" i="4" s="1"/>
  <c r="D55" i="4"/>
  <c r="D69" i="4" s="1"/>
  <c r="H55" i="4"/>
  <c r="H69" i="4" s="1"/>
  <c r="L55" i="4"/>
  <c r="L69" i="4" s="1"/>
  <c r="P55" i="4"/>
  <c r="P69" i="4" s="1"/>
  <c r="R51" i="4"/>
  <c r="R65" i="4" s="1"/>
  <c r="R44" i="4"/>
  <c r="R58" i="4" s="1"/>
  <c r="R55" i="4"/>
  <c r="R69" i="4" s="1"/>
  <c r="R53" i="4"/>
  <c r="R67" i="4" s="1"/>
  <c r="R45" i="4"/>
  <c r="R59" i="4" s="1"/>
  <c r="R46" i="4"/>
  <c r="R60" i="4" s="1"/>
  <c r="R47" i="4"/>
  <c r="R61" i="4" s="1"/>
  <c r="R48" i="4"/>
  <c r="R62" i="4" s="1"/>
  <c r="R49" i="4"/>
  <c r="R63" i="4" s="1"/>
  <c r="N52" i="4"/>
  <c r="N66" i="4" s="1"/>
  <c r="N44" i="4"/>
  <c r="N58" i="4" s="1"/>
  <c r="N54" i="4"/>
  <c r="N68" i="4" s="1"/>
  <c r="N45" i="4"/>
  <c r="N59" i="4" s="1"/>
  <c r="N46" i="4"/>
  <c r="N60" i="4" s="1"/>
  <c r="N47" i="4"/>
  <c r="N61" i="4" s="1"/>
  <c r="N48" i="4"/>
  <c r="N62" i="4" s="1"/>
  <c r="N49" i="4"/>
  <c r="N63" i="4" s="1"/>
  <c r="N50" i="4"/>
  <c r="N64" i="4" s="1"/>
  <c r="J52" i="4"/>
  <c r="J66" i="4" s="1"/>
  <c r="J44" i="4"/>
  <c r="J58" i="4" s="1"/>
  <c r="J54" i="4"/>
  <c r="J68" i="4" s="1"/>
  <c r="J45" i="4"/>
  <c r="J59" i="4" s="1"/>
  <c r="J46" i="4"/>
  <c r="J60" i="4" s="1"/>
  <c r="J47" i="4"/>
  <c r="J61" i="4" s="1"/>
  <c r="J48" i="4"/>
  <c r="J62" i="4" s="1"/>
  <c r="J49" i="4"/>
  <c r="J63" i="4" s="1"/>
  <c r="J50" i="4"/>
  <c r="J64" i="4" s="1"/>
  <c r="F52" i="4"/>
  <c r="F66" i="4" s="1"/>
  <c r="F44" i="4"/>
  <c r="F58" i="4" s="1"/>
  <c r="F54" i="4"/>
  <c r="F68" i="4" s="1"/>
  <c r="F45" i="4"/>
  <c r="F59" i="4" s="1"/>
  <c r="M70" i="4" l="1"/>
  <c r="E70" i="4"/>
  <c r="F70" i="5"/>
  <c r="D70" i="5"/>
  <c r="R70" i="5"/>
  <c r="C70" i="4"/>
  <c r="Q70" i="5"/>
  <c r="O70" i="4"/>
  <c r="G70" i="4"/>
  <c r="L70" i="5"/>
  <c r="H70" i="5"/>
  <c r="J70" i="5"/>
  <c r="Q70" i="4"/>
  <c r="E70" i="5"/>
  <c r="C70" i="5"/>
  <c r="P70" i="5"/>
  <c r="N70" i="5"/>
  <c r="S70" i="4"/>
  <c r="I70" i="4"/>
  <c r="K70" i="4"/>
  <c r="I70" i="5"/>
  <c r="J70" i="4"/>
  <c r="R70" i="4"/>
  <c r="F70" i="4"/>
  <c r="N70" i="4"/>
  <c r="H70" i="4"/>
  <c r="P70" i="4"/>
  <c r="D70" i="4"/>
  <c r="L70" i="4"/>
  <c r="B70" i="4"/>
</calcChain>
</file>

<file path=xl/sharedStrings.xml><?xml version="1.0" encoding="utf-8"?>
<sst xmlns="http://schemas.openxmlformats.org/spreadsheetml/2006/main" count="88" uniqueCount="26">
  <si>
    <t>Atividades de serviços</t>
  </si>
  <si>
    <t>Mês</t>
  </si>
  <si>
    <t>Total</t>
  </si>
  <si>
    <t>1. Serviços prestados às famílias</t>
  </si>
  <si>
    <t>1.1 Serviços de alojamento e alimentação</t>
  </si>
  <si>
    <t>1.2 Outros serviços prestados às famílias</t>
  </si>
  <si>
    <t>2. Serviços de informação e comunicação</t>
  </si>
  <si>
    <t>2.1 Serviços de Tecnologia de Informação e Comunicação (TIC)</t>
  </si>
  <si>
    <t>2.2 Serviços audiovisuais, de edição e agências de notícias</t>
  </si>
  <si>
    <t>3. Serviços profissionais, administrativos e complementares</t>
  </si>
  <si>
    <t>3.1 Serviços técnico-profissionais</t>
  </si>
  <si>
    <t>3.2 Serviços administrativos e complementares</t>
  </si>
  <si>
    <t>4. Transportes, serviços auxiliares aos transportes e correio</t>
  </si>
  <si>
    <t>4.1 Transporte terrestre</t>
  </si>
  <si>
    <t>4.2 Transporte aquaviário</t>
  </si>
  <si>
    <t>4.3 Transporte aéreo</t>
  </si>
  <si>
    <t>4.4 Armazenagem, serviços auxiliares aos transportes e correio</t>
  </si>
  <si>
    <t>5. Outros serviços</t>
  </si>
  <si>
    <t>2.1.1 Telecomunicações</t>
  </si>
  <si>
    <t>2.1.2 Serviços de Tecnologia da Informação</t>
  </si>
  <si>
    <t>Unidade</t>
  </si>
  <si>
    <t>IBGE</t>
  </si>
  <si>
    <t>Fonte</t>
  </si>
  <si>
    <t>Variavel</t>
  </si>
  <si>
    <t>(Base: Média de 2022 = 100) (Número índice)</t>
  </si>
  <si>
    <t>Tabela 8688 - Índice de volume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</si>
</sst>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6]mmm\-yy;@"/>
    <numFmt numFmtId="166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1"/>
      <color indexed="6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24">
    <xf numFmtId="0" fontId="0" fillId="0" borderId="0" xfId="0"/>
    <xf numFmtId="0" fontId="18" fillId="34" borderId="0" xfId="0" applyFont="1" applyFill="1"/>
    <xf numFmtId="0" fontId="20" fillId="33" borderId="0" xfId="0" applyFont="1" applyFill="1"/>
    <xf numFmtId="0" fontId="20" fillId="34" borderId="0" xfId="0" applyFont="1" applyFill="1"/>
    <xf numFmtId="17" fontId="19" fillId="33" borderId="13" xfId="0" applyNumberFormat="1" applyFont="1" applyFill="1" applyBorder="1" applyAlignment="1">
      <alignment horizontal="center"/>
    </xf>
    <xf numFmtId="2" fontId="19" fillId="33" borderId="14" xfId="0" applyNumberFormat="1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vertical="center"/>
    </xf>
    <xf numFmtId="0" fontId="0" fillId="34" borderId="10" xfId="0" applyFill="1" applyBorder="1" applyAlignment="1">
      <alignment horizontal="center"/>
    </xf>
    <xf numFmtId="164" fontId="0" fillId="34" borderId="10" xfId="0" applyNumberFormat="1" applyFill="1" applyBorder="1" applyAlignment="1">
      <alignment horizontal="center"/>
    </xf>
    <xf numFmtId="165" fontId="21" fillId="35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9" fontId="0" fillId="0" borderId="0" xfId="42" applyFont="1"/>
    <xf numFmtId="166" fontId="0" fillId="0" borderId="0" xfId="42" applyNumberFormat="1" applyFont="1"/>
    <xf numFmtId="166" fontId="0" fillId="0" borderId="0" xfId="0" applyNumberFormat="1"/>
    <xf numFmtId="2" fontId="0" fillId="34" borderId="10" xfId="0" applyNumberFormat="1" applyFill="1" applyBorder="1" applyAlignment="1">
      <alignment horizontal="center"/>
    </xf>
    <xf numFmtId="0" fontId="20" fillId="33" borderId="11" xfId="0" applyFont="1" applyFill="1" applyBorder="1"/>
    <xf numFmtId="2" fontId="19" fillId="33" borderId="10" xfId="0" applyNumberFormat="1" applyFont="1" applyFill="1" applyBorder="1" applyAlignment="1">
      <alignment horizontal="center" vertical="center" wrapText="1"/>
    </xf>
    <xf numFmtId="2" fontId="20" fillId="33" borderId="0" xfId="0" applyNumberFormat="1" applyFont="1" applyFill="1" applyAlignment="1">
      <alignment horizontal="left"/>
    </xf>
    <xf numFmtId="2" fontId="20" fillId="33" borderId="0" xfId="0" applyNumberFormat="1" applyFont="1" applyFill="1" applyAlignment="1">
      <alignment horizontal="center"/>
    </xf>
    <xf numFmtId="2" fontId="20" fillId="33" borderId="10" xfId="0" applyNumberFormat="1" applyFont="1" applyFill="1" applyBorder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2" fontId="18" fillId="33" borderId="15" xfId="0" applyNumberFormat="1" applyFont="1" applyFill="1" applyBorder="1" applyAlignment="1">
      <alignment horizont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3" xr:uid="{6785B660-F959-4CE7-BE15-1E6CBB69476F}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"/>
  <sheetViews>
    <sheetView tabSelected="1" zoomScale="51" zoomScaleNormal="175" workbookViewId="0">
      <pane xSplit="1" ySplit="6" topLeftCell="B157" activePane="bottomRight" state="frozenSplit"/>
      <selection pane="topRight" activeCell="G1" sqref="G1"/>
      <selection pane="bottomLeft" activeCell="A16" sqref="A16"/>
      <selection pane="bottomRight" activeCell="B180" sqref="B180"/>
    </sheetView>
  </sheetViews>
  <sheetFormatPr defaultColWidth="9.33203125" defaultRowHeight="13.8" x14ac:dyDescent="0.3"/>
  <cols>
    <col min="1" max="1" width="10.6640625" style="2" bestFit="1" customWidth="1"/>
    <col min="2" max="6" width="18.5546875" style="22" customWidth="1"/>
    <col min="7" max="7" width="22.33203125" style="22" bestFit="1" customWidth="1"/>
    <col min="8" max="19" width="18.5546875" style="22" customWidth="1"/>
    <col min="20" max="16384" width="9.33203125" style="1"/>
  </cols>
  <sheetData>
    <row r="1" spans="1:19" s="3" customFormat="1" x14ac:dyDescent="0.3">
      <c r="A1" s="2" t="s">
        <v>23</v>
      </c>
      <c r="B1" s="18" t="s">
        <v>25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3" customFormat="1" x14ac:dyDescent="0.3">
      <c r="A2" s="2" t="s">
        <v>20</v>
      </c>
      <c r="B2" s="18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3" customFormat="1" x14ac:dyDescent="0.3">
      <c r="A3" s="2" t="s">
        <v>22</v>
      </c>
      <c r="B3" s="18" t="s">
        <v>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3" customFormat="1" hidden="1" x14ac:dyDescent="0.3">
      <c r="A4" s="2" t="s">
        <v>0</v>
      </c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idden="1" x14ac:dyDescent="0.3">
      <c r="A5" s="16"/>
      <c r="B5" s="23"/>
      <c r="C5" s="23"/>
      <c r="D5" s="23"/>
      <c r="E5" s="23"/>
      <c r="F5" s="23"/>
      <c r="G5" s="23"/>
      <c r="H5" s="23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s="7" customFormat="1" ht="55.2" x14ac:dyDescent="0.3">
      <c r="A6" s="5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18</v>
      </c>
      <c r="I6" s="6" t="s">
        <v>19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</row>
    <row r="7" spans="1:19" ht="14.4" x14ac:dyDescent="0.3">
      <c r="A7" s="4">
        <v>40909</v>
      </c>
      <c r="B7" s="15">
        <v>88.140699999999995</v>
      </c>
      <c r="C7" s="15">
        <v>122.11736000000001</v>
      </c>
      <c r="D7" s="15">
        <v>121.10323</v>
      </c>
      <c r="E7" s="15">
        <v>127.36708</v>
      </c>
      <c r="F7" s="15">
        <v>77.981740000000002</v>
      </c>
      <c r="G7" s="15">
        <v>73.548019999999994</v>
      </c>
      <c r="H7" s="15">
        <v>110.60997</v>
      </c>
      <c r="I7" s="15">
        <v>32.61795</v>
      </c>
      <c r="J7" s="15">
        <v>115.60032</v>
      </c>
      <c r="K7" s="15">
        <v>109.72083000000001</v>
      </c>
      <c r="L7" s="15">
        <v>113.63394</v>
      </c>
      <c r="M7" s="15">
        <v>108.03439</v>
      </c>
      <c r="N7" s="15">
        <v>76.904570000000007</v>
      </c>
      <c r="O7" s="15">
        <v>82.971310000000003</v>
      </c>
      <c r="P7" s="15">
        <v>47.394219999999997</v>
      </c>
      <c r="Q7" s="15">
        <v>77.290009999999995</v>
      </c>
      <c r="R7" s="15">
        <v>74.947720000000004</v>
      </c>
      <c r="S7" s="15">
        <v>110.64773</v>
      </c>
    </row>
    <row r="8" spans="1:19" ht="14.4" x14ac:dyDescent="0.3">
      <c r="A8" s="4">
        <v>40940</v>
      </c>
      <c r="B8" s="15">
        <v>86.656270000000006</v>
      </c>
      <c r="C8" s="15">
        <v>107.70578999999999</v>
      </c>
      <c r="D8" s="15">
        <v>106.78934</v>
      </c>
      <c r="E8" s="15">
        <v>112.4816</v>
      </c>
      <c r="F8" s="15">
        <v>78.670580000000001</v>
      </c>
      <c r="G8" s="15">
        <v>74.609719999999996</v>
      </c>
      <c r="H8" s="15">
        <v>109.699</v>
      </c>
      <c r="I8" s="15">
        <v>36.715719999999997</v>
      </c>
      <c r="J8" s="15">
        <v>112.41188</v>
      </c>
      <c r="K8" s="15">
        <v>107.509</v>
      </c>
      <c r="L8" s="15">
        <v>110.15862</v>
      </c>
      <c r="M8" s="15">
        <v>106.25178</v>
      </c>
      <c r="N8" s="15">
        <v>75.875969999999995</v>
      </c>
      <c r="O8" s="15">
        <v>82.368009999999998</v>
      </c>
      <c r="P8" s="15">
        <v>50.1569</v>
      </c>
      <c r="Q8" s="15">
        <v>72.045400000000001</v>
      </c>
      <c r="R8" s="15">
        <v>73.381550000000004</v>
      </c>
      <c r="S8" s="15">
        <v>104.71664</v>
      </c>
    </row>
    <row r="9" spans="1:19" ht="14.4" x14ac:dyDescent="0.3">
      <c r="A9" s="4">
        <v>40969</v>
      </c>
      <c r="B9" s="15">
        <v>94.173479999999998</v>
      </c>
      <c r="C9" s="15">
        <v>115.69252</v>
      </c>
      <c r="D9" s="15">
        <v>113.79196</v>
      </c>
      <c r="E9" s="15">
        <v>126.8844</v>
      </c>
      <c r="F9" s="15">
        <v>82.535920000000004</v>
      </c>
      <c r="G9" s="15">
        <v>77.531949999999995</v>
      </c>
      <c r="H9" s="15">
        <v>114.07306</v>
      </c>
      <c r="I9" s="15">
        <v>38.041690000000003</v>
      </c>
      <c r="J9" s="15">
        <v>125.532</v>
      </c>
      <c r="K9" s="15">
        <v>119.58172999999999</v>
      </c>
      <c r="L9" s="15">
        <v>123.54386</v>
      </c>
      <c r="M9" s="15">
        <v>117.84472</v>
      </c>
      <c r="N9" s="15">
        <v>85.484120000000004</v>
      </c>
      <c r="O9" s="15">
        <v>93.563069999999996</v>
      </c>
      <c r="P9" s="15">
        <v>58.456620000000001</v>
      </c>
      <c r="Q9" s="15">
        <v>74.98057</v>
      </c>
      <c r="R9" s="15">
        <v>82.475099999999998</v>
      </c>
      <c r="S9" s="15">
        <v>110.35917000000001</v>
      </c>
    </row>
    <row r="10" spans="1:19" ht="14.4" x14ac:dyDescent="0.3">
      <c r="A10" s="4">
        <v>41000</v>
      </c>
      <c r="B10" s="15">
        <v>89.837360000000004</v>
      </c>
      <c r="C10" s="15">
        <v>110.80206</v>
      </c>
      <c r="D10" s="15">
        <v>107.74245999999999</v>
      </c>
      <c r="E10" s="15">
        <v>129.72146000000001</v>
      </c>
      <c r="F10" s="15">
        <v>78.013829999999999</v>
      </c>
      <c r="G10" s="15">
        <v>73.281189999999995</v>
      </c>
      <c r="H10" s="15">
        <v>110.09112</v>
      </c>
      <c r="I10" s="15">
        <v>32.669640000000001</v>
      </c>
      <c r="J10" s="15">
        <v>118.68312</v>
      </c>
      <c r="K10" s="15">
        <v>114.11166</v>
      </c>
      <c r="L10" s="15">
        <v>119.96686</v>
      </c>
      <c r="M10" s="15">
        <v>111.76205</v>
      </c>
      <c r="N10" s="15">
        <v>82.074650000000005</v>
      </c>
      <c r="O10" s="15">
        <v>88.251549999999995</v>
      </c>
      <c r="P10" s="15">
        <v>55.519269999999999</v>
      </c>
      <c r="Q10" s="15">
        <v>74.548119999999997</v>
      </c>
      <c r="R10" s="15">
        <v>81.374440000000007</v>
      </c>
      <c r="S10" s="15">
        <v>106.90689999999999</v>
      </c>
    </row>
    <row r="11" spans="1:19" ht="14.4" x14ac:dyDescent="0.3">
      <c r="A11" s="4">
        <v>41030</v>
      </c>
      <c r="B11" s="15">
        <v>94.545569999999998</v>
      </c>
      <c r="C11" s="15">
        <v>111.66576000000001</v>
      </c>
      <c r="D11" s="15">
        <v>109.8723</v>
      </c>
      <c r="E11" s="15">
        <v>122.19705</v>
      </c>
      <c r="F11" s="15">
        <v>82.578130000000002</v>
      </c>
      <c r="G11" s="15">
        <v>77.47139</v>
      </c>
      <c r="H11" s="15">
        <v>112.68109</v>
      </c>
      <c r="I11" s="15">
        <v>39.896349999999998</v>
      </c>
      <c r="J11" s="15">
        <v>126.62004</v>
      </c>
      <c r="K11" s="15">
        <v>118.30074</v>
      </c>
      <c r="L11" s="15">
        <v>129.69468000000001</v>
      </c>
      <c r="M11" s="15">
        <v>114.0887</v>
      </c>
      <c r="N11" s="15">
        <v>87.368219999999994</v>
      </c>
      <c r="O11" s="15">
        <v>94.192899999999995</v>
      </c>
      <c r="P11" s="15">
        <v>57.354039999999998</v>
      </c>
      <c r="Q11" s="15">
        <v>80.692830000000001</v>
      </c>
      <c r="R11" s="15">
        <v>86.249790000000004</v>
      </c>
      <c r="S11" s="15">
        <v>112.79971</v>
      </c>
    </row>
    <row r="12" spans="1:19" ht="14.4" x14ac:dyDescent="0.3">
      <c r="A12" s="4">
        <v>41061</v>
      </c>
      <c r="B12" s="15">
        <v>92.942890000000006</v>
      </c>
      <c r="C12" s="15">
        <v>111.36542</v>
      </c>
      <c r="D12" s="15">
        <v>108.81959999999999</v>
      </c>
      <c r="E12" s="15">
        <v>126.87846</v>
      </c>
      <c r="F12" s="15">
        <v>81.960639999999998</v>
      </c>
      <c r="G12" s="15">
        <v>76.84205</v>
      </c>
      <c r="H12" s="15">
        <v>112.70433</v>
      </c>
      <c r="I12" s="15">
        <v>38.21472</v>
      </c>
      <c r="J12" s="15">
        <v>126.18449</v>
      </c>
      <c r="K12" s="15">
        <v>116.75896</v>
      </c>
      <c r="L12" s="15">
        <v>133.65375</v>
      </c>
      <c r="M12" s="15">
        <v>110.71701</v>
      </c>
      <c r="N12" s="15">
        <v>84.961740000000006</v>
      </c>
      <c r="O12" s="15">
        <v>90.070930000000004</v>
      </c>
      <c r="P12" s="15">
        <v>56.395240000000001</v>
      </c>
      <c r="Q12" s="15">
        <v>86.553389999999993</v>
      </c>
      <c r="R12" s="15">
        <v>84.341369999999998</v>
      </c>
      <c r="S12" s="15">
        <v>107.90127</v>
      </c>
    </row>
    <row r="13" spans="1:19" ht="14.4" x14ac:dyDescent="0.3">
      <c r="A13" s="4">
        <v>41091</v>
      </c>
      <c r="B13" s="15">
        <v>94.299779999999998</v>
      </c>
      <c r="C13" s="15">
        <v>115.40539</v>
      </c>
      <c r="D13" s="15">
        <v>113.20037000000001</v>
      </c>
      <c r="E13" s="15">
        <v>128.61521999999999</v>
      </c>
      <c r="F13" s="15">
        <v>81.251360000000005</v>
      </c>
      <c r="G13" s="15">
        <v>76.15401</v>
      </c>
      <c r="H13" s="15">
        <v>112.43074</v>
      </c>
      <c r="I13" s="15">
        <v>36.808680000000003</v>
      </c>
      <c r="J13" s="15">
        <v>125.32802</v>
      </c>
      <c r="K13" s="15">
        <v>119.54995</v>
      </c>
      <c r="L13" s="15">
        <v>134.03564</v>
      </c>
      <c r="M13" s="15">
        <v>114.30207</v>
      </c>
      <c r="N13" s="15">
        <v>87.509479999999996</v>
      </c>
      <c r="O13" s="15">
        <v>94.286929999999998</v>
      </c>
      <c r="P13" s="15">
        <v>49.206389999999999</v>
      </c>
      <c r="Q13" s="15">
        <v>97.092010000000002</v>
      </c>
      <c r="R13" s="15">
        <v>84.270390000000006</v>
      </c>
      <c r="S13" s="15">
        <v>110.18733</v>
      </c>
    </row>
    <row r="14" spans="1:19" ht="14.4" x14ac:dyDescent="0.3">
      <c r="A14" s="4">
        <v>41122</v>
      </c>
      <c r="B14" s="15">
        <v>97.190650000000005</v>
      </c>
      <c r="C14" s="15">
        <v>116.35603999999999</v>
      </c>
      <c r="D14" s="15">
        <v>114.55271</v>
      </c>
      <c r="E14" s="15">
        <v>126.89658</v>
      </c>
      <c r="F14" s="15">
        <v>83.320719999999994</v>
      </c>
      <c r="G14" s="15">
        <v>77.652940000000001</v>
      </c>
      <c r="H14" s="15">
        <v>113.93822</v>
      </c>
      <c r="I14" s="15">
        <v>38.553530000000002</v>
      </c>
      <c r="J14" s="15">
        <v>133.02144000000001</v>
      </c>
      <c r="K14" s="15">
        <v>118.83508</v>
      </c>
      <c r="L14" s="15">
        <v>129.49516</v>
      </c>
      <c r="M14" s="15">
        <v>114.86601</v>
      </c>
      <c r="N14" s="15">
        <v>93.848510000000005</v>
      </c>
      <c r="O14" s="15">
        <v>101.48260999999999</v>
      </c>
      <c r="P14" s="15">
        <v>59.999969999999998</v>
      </c>
      <c r="Q14" s="15">
        <v>88.97278</v>
      </c>
      <c r="R14" s="15">
        <v>91.915689999999998</v>
      </c>
      <c r="S14" s="15">
        <v>109.86085</v>
      </c>
    </row>
    <row r="15" spans="1:19" ht="14.4" x14ac:dyDescent="0.3">
      <c r="A15" s="4">
        <v>41153</v>
      </c>
      <c r="B15" s="15">
        <v>94.263919999999999</v>
      </c>
      <c r="C15" s="15">
        <v>114.55901</v>
      </c>
      <c r="D15" s="15">
        <v>112.97454</v>
      </c>
      <c r="E15" s="15">
        <v>123.67292</v>
      </c>
      <c r="F15" s="15">
        <v>82.372810000000001</v>
      </c>
      <c r="G15" s="15">
        <v>77.905169999999998</v>
      </c>
      <c r="H15" s="15">
        <v>113.44347999999999</v>
      </c>
      <c r="I15" s="15">
        <v>39.929589999999997</v>
      </c>
      <c r="J15" s="15">
        <v>119.90555000000001</v>
      </c>
      <c r="K15" s="15">
        <v>115.13236999999999</v>
      </c>
      <c r="L15" s="15">
        <v>124.90496</v>
      </c>
      <c r="M15" s="15">
        <v>111.47226000000001</v>
      </c>
      <c r="N15" s="15">
        <v>88.740690000000001</v>
      </c>
      <c r="O15" s="15">
        <v>96.202680000000001</v>
      </c>
      <c r="P15" s="15">
        <v>62.001710000000003</v>
      </c>
      <c r="Q15" s="15">
        <v>83.908060000000006</v>
      </c>
      <c r="R15" s="15">
        <v>85.403210000000001</v>
      </c>
      <c r="S15" s="15">
        <v>107.68734000000001</v>
      </c>
    </row>
    <row r="16" spans="1:19" ht="14.4" x14ac:dyDescent="0.3">
      <c r="A16" s="4">
        <v>41183</v>
      </c>
      <c r="B16" s="15">
        <v>98.120699999999999</v>
      </c>
      <c r="C16" s="15">
        <v>118.16656999999999</v>
      </c>
      <c r="D16" s="15">
        <v>116.9</v>
      </c>
      <c r="E16" s="15">
        <v>125.13388999999999</v>
      </c>
      <c r="F16" s="15">
        <v>84.044219999999996</v>
      </c>
      <c r="G16" s="15">
        <v>78.348560000000006</v>
      </c>
      <c r="H16" s="15">
        <v>115.88745</v>
      </c>
      <c r="I16" s="15">
        <v>37.555889999999998</v>
      </c>
      <c r="J16" s="15">
        <v>133.95854</v>
      </c>
      <c r="K16" s="15">
        <v>120.56072</v>
      </c>
      <c r="L16" s="15">
        <v>134.65553</v>
      </c>
      <c r="M16" s="15">
        <v>115.43974</v>
      </c>
      <c r="N16" s="15">
        <v>95.002489999999995</v>
      </c>
      <c r="O16" s="15">
        <v>103.64061</v>
      </c>
      <c r="P16" s="15">
        <v>62.715200000000003</v>
      </c>
      <c r="Q16" s="15">
        <v>90.905670000000001</v>
      </c>
      <c r="R16" s="15">
        <v>90.858029999999999</v>
      </c>
      <c r="S16" s="15">
        <v>107.52204</v>
      </c>
    </row>
    <row r="17" spans="1:19" ht="14.4" x14ac:dyDescent="0.3">
      <c r="A17" s="4">
        <v>41214</v>
      </c>
      <c r="B17" s="15">
        <v>96.983400000000003</v>
      </c>
      <c r="C17" s="15">
        <v>121.80072</v>
      </c>
      <c r="D17" s="15">
        <v>121.1075</v>
      </c>
      <c r="E17" s="15">
        <v>124.93088</v>
      </c>
      <c r="F17" s="15">
        <v>85.947329999999994</v>
      </c>
      <c r="G17" s="15">
        <v>80.565659999999994</v>
      </c>
      <c r="H17" s="15">
        <v>117.62302</v>
      </c>
      <c r="I17" s="15">
        <v>40.851500000000001</v>
      </c>
      <c r="J17" s="15">
        <v>132.46625</v>
      </c>
      <c r="K17" s="15">
        <v>120.37408000000001</v>
      </c>
      <c r="L17" s="15">
        <v>138.83000000000001</v>
      </c>
      <c r="M17" s="15">
        <v>113.79875</v>
      </c>
      <c r="N17" s="15">
        <v>89.687989999999999</v>
      </c>
      <c r="O17" s="15">
        <v>97.925989999999999</v>
      </c>
      <c r="P17" s="15">
        <v>62.319580000000002</v>
      </c>
      <c r="Q17" s="15">
        <v>88.336029999999994</v>
      </c>
      <c r="R17" s="15">
        <v>84.332710000000006</v>
      </c>
      <c r="S17" s="15">
        <v>102.44880999999999</v>
      </c>
    </row>
    <row r="18" spans="1:19" ht="14.4" x14ac:dyDescent="0.3">
      <c r="A18" s="4">
        <v>41244</v>
      </c>
      <c r="B18" s="15">
        <v>103.89676</v>
      </c>
      <c r="C18" s="15">
        <v>133.37487999999999</v>
      </c>
      <c r="D18" s="15">
        <v>131.54875999999999</v>
      </c>
      <c r="E18" s="15">
        <v>143.86269999999999</v>
      </c>
      <c r="F18" s="15">
        <v>93.768900000000002</v>
      </c>
      <c r="G18" s="15">
        <v>88.407650000000004</v>
      </c>
      <c r="H18" s="15">
        <v>120.46801000000001</v>
      </c>
      <c r="I18" s="15">
        <v>57.272109999999998</v>
      </c>
      <c r="J18" s="15">
        <v>139.30905000000001</v>
      </c>
      <c r="K18" s="15">
        <v>133.82919000000001</v>
      </c>
      <c r="L18" s="15">
        <v>167.08243999999999</v>
      </c>
      <c r="M18" s="15">
        <v>122.27030999999999</v>
      </c>
      <c r="N18" s="15">
        <v>89.770750000000007</v>
      </c>
      <c r="O18" s="15">
        <v>96.845969999999994</v>
      </c>
      <c r="P18" s="15">
        <v>64.826419999999999</v>
      </c>
      <c r="Q18" s="15">
        <v>82.799180000000007</v>
      </c>
      <c r="R18" s="15">
        <v>87.254649999999998</v>
      </c>
      <c r="S18" s="15">
        <v>118.41284</v>
      </c>
    </row>
    <row r="19" spans="1:19" ht="14.4" x14ac:dyDescent="0.3">
      <c r="A19" s="4">
        <v>41275</v>
      </c>
      <c r="B19" s="15">
        <v>92.545659999999998</v>
      </c>
      <c r="C19" s="15">
        <v>121.75472000000001</v>
      </c>
      <c r="D19" s="15">
        <v>121.03124</v>
      </c>
      <c r="E19" s="15">
        <v>125.08566</v>
      </c>
      <c r="F19" s="15">
        <v>82.623559999999998</v>
      </c>
      <c r="G19" s="15">
        <v>78.73639</v>
      </c>
      <c r="H19" s="15">
        <v>116.20278</v>
      </c>
      <c r="I19" s="15">
        <v>38.115409999999997</v>
      </c>
      <c r="J19" s="15">
        <v>114.20108999999999</v>
      </c>
      <c r="K19" s="15">
        <v>111.22247</v>
      </c>
      <c r="L19" s="15">
        <v>113.71908999999999</v>
      </c>
      <c r="M19" s="15">
        <v>110.00341</v>
      </c>
      <c r="N19" s="15">
        <v>84.45626</v>
      </c>
      <c r="O19" s="15">
        <v>93.396690000000007</v>
      </c>
      <c r="P19" s="15">
        <v>53.949309999999997</v>
      </c>
      <c r="Q19" s="15">
        <v>76.257040000000003</v>
      </c>
      <c r="R19" s="15">
        <v>80.14528</v>
      </c>
      <c r="S19" s="15">
        <v>105.89988</v>
      </c>
    </row>
    <row r="20" spans="1:19" ht="14.4" x14ac:dyDescent="0.3">
      <c r="A20" s="4">
        <v>41306</v>
      </c>
      <c r="B20" s="15">
        <v>88.618650000000002</v>
      </c>
      <c r="C20" s="15">
        <v>105.36019</v>
      </c>
      <c r="D20" s="15">
        <v>104.83193</v>
      </c>
      <c r="E20" s="15">
        <v>107.59549</v>
      </c>
      <c r="F20" s="15">
        <v>81.277199999999993</v>
      </c>
      <c r="G20" s="15">
        <v>77.821359999999999</v>
      </c>
      <c r="H20" s="15">
        <v>115.05516</v>
      </c>
      <c r="I20" s="15">
        <v>37.379100000000001</v>
      </c>
      <c r="J20" s="15">
        <v>108.58056000000001</v>
      </c>
      <c r="K20" s="15">
        <v>108.65028</v>
      </c>
      <c r="L20" s="15">
        <v>111.62241</v>
      </c>
      <c r="M20" s="15">
        <v>107.28151</v>
      </c>
      <c r="N20" s="15">
        <v>78.855180000000004</v>
      </c>
      <c r="O20" s="15">
        <v>87.963769999999997</v>
      </c>
      <c r="P20" s="15">
        <v>50.438369999999999</v>
      </c>
      <c r="Q20" s="15">
        <v>69.827709999999996</v>
      </c>
      <c r="R20" s="15">
        <v>73.859279999999998</v>
      </c>
      <c r="S20" s="15">
        <v>101.54591000000001</v>
      </c>
    </row>
    <row r="21" spans="1:19" ht="14.4" x14ac:dyDescent="0.3">
      <c r="A21" s="4">
        <v>41334</v>
      </c>
      <c r="B21" s="15">
        <v>95.838880000000003</v>
      </c>
      <c r="C21" s="15">
        <v>116.63112</v>
      </c>
      <c r="D21" s="15">
        <v>115.87907</v>
      </c>
      <c r="E21" s="15">
        <v>120.21241000000001</v>
      </c>
      <c r="F21" s="15">
        <v>85.751739999999998</v>
      </c>
      <c r="G21" s="15">
        <v>80.825800000000001</v>
      </c>
      <c r="H21" s="15">
        <v>117.70784999999999</v>
      </c>
      <c r="I21" s="15">
        <v>41.410029999999999</v>
      </c>
      <c r="J21" s="15">
        <v>127.63392</v>
      </c>
      <c r="K21" s="15">
        <v>114.57084999999999</v>
      </c>
      <c r="L21" s="15">
        <v>115.05289</v>
      </c>
      <c r="M21" s="15">
        <v>114.01228999999999</v>
      </c>
      <c r="N21" s="15">
        <v>89.692250000000001</v>
      </c>
      <c r="O21" s="15">
        <v>97.719059999999999</v>
      </c>
      <c r="P21" s="15">
        <v>69.757239999999996</v>
      </c>
      <c r="Q21" s="15">
        <v>91.43038</v>
      </c>
      <c r="R21" s="15">
        <v>82.309520000000006</v>
      </c>
      <c r="S21" s="15">
        <v>105.16621000000001</v>
      </c>
    </row>
    <row r="22" spans="1:19" ht="14.4" x14ac:dyDescent="0.3">
      <c r="A22" s="4">
        <v>41365</v>
      </c>
      <c r="B22" s="15">
        <v>96.945329999999998</v>
      </c>
      <c r="C22" s="15">
        <v>112.29174999999999</v>
      </c>
      <c r="D22" s="15">
        <v>110.37007</v>
      </c>
      <c r="E22" s="15">
        <v>123.66407</v>
      </c>
      <c r="F22" s="15">
        <v>85.155370000000005</v>
      </c>
      <c r="G22" s="15">
        <v>80.484549999999999</v>
      </c>
      <c r="H22" s="15">
        <v>117.82711</v>
      </c>
      <c r="I22" s="15">
        <v>40.343910000000001</v>
      </c>
      <c r="J22" s="15">
        <v>124.48985</v>
      </c>
      <c r="K22" s="15">
        <v>118.37548</v>
      </c>
      <c r="L22" s="15">
        <v>121.68855000000001</v>
      </c>
      <c r="M22" s="15">
        <v>116.85919</v>
      </c>
      <c r="N22" s="15">
        <v>92.223759999999999</v>
      </c>
      <c r="O22" s="15">
        <v>99.67174</v>
      </c>
      <c r="P22" s="15">
        <v>65.034689999999998</v>
      </c>
      <c r="Q22" s="15">
        <v>99.765479999999997</v>
      </c>
      <c r="R22" s="15">
        <v>86.043530000000004</v>
      </c>
      <c r="S22" s="15">
        <v>106.81605999999999</v>
      </c>
    </row>
    <row r="23" spans="1:19" ht="14.4" x14ac:dyDescent="0.3">
      <c r="A23" s="4">
        <v>41395</v>
      </c>
      <c r="B23" s="15">
        <v>97.9148</v>
      </c>
      <c r="C23" s="15">
        <v>112.30848</v>
      </c>
      <c r="D23" s="15">
        <v>110.11606999999999</v>
      </c>
      <c r="E23" s="15">
        <v>125.47186000000001</v>
      </c>
      <c r="F23" s="15">
        <v>86.635750000000002</v>
      </c>
      <c r="G23" s="15">
        <v>81.331980000000001</v>
      </c>
      <c r="H23" s="15">
        <v>117.64621</v>
      </c>
      <c r="I23" s="15">
        <v>42.824669999999998</v>
      </c>
      <c r="J23" s="15">
        <v>132.29103000000001</v>
      </c>
      <c r="K23" s="15">
        <v>117.39870999999999</v>
      </c>
      <c r="L23" s="15">
        <v>126.54089999999999</v>
      </c>
      <c r="M23" s="15">
        <v>113.94105</v>
      </c>
      <c r="N23" s="15">
        <v>93.782120000000006</v>
      </c>
      <c r="O23" s="15">
        <v>100.5335</v>
      </c>
      <c r="P23" s="15">
        <v>63.032690000000002</v>
      </c>
      <c r="Q23" s="15">
        <v>100.51448000000001</v>
      </c>
      <c r="R23" s="15">
        <v>89.805710000000005</v>
      </c>
      <c r="S23" s="15">
        <v>106.80919</v>
      </c>
    </row>
    <row r="24" spans="1:19" ht="14.4" x14ac:dyDescent="0.3">
      <c r="A24" s="4">
        <v>41426</v>
      </c>
      <c r="B24" s="15">
        <v>96.800870000000003</v>
      </c>
      <c r="C24" s="15">
        <v>110.09666</v>
      </c>
      <c r="D24" s="15">
        <v>108.53257000000001</v>
      </c>
      <c r="E24" s="15">
        <v>119.12911</v>
      </c>
      <c r="F24" s="15">
        <v>87.389089999999996</v>
      </c>
      <c r="G24" s="15">
        <v>82.537310000000005</v>
      </c>
      <c r="H24" s="15">
        <v>117.96142</v>
      </c>
      <c r="I24" s="15">
        <v>45.525109999999998</v>
      </c>
      <c r="J24" s="15">
        <v>128.35244</v>
      </c>
      <c r="K24" s="15">
        <v>116.27216</v>
      </c>
      <c r="L24" s="15">
        <v>125.39412</v>
      </c>
      <c r="M24" s="15">
        <v>112.82516</v>
      </c>
      <c r="N24" s="15">
        <v>89.860690000000005</v>
      </c>
      <c r="O24" s="15">
        <v>96.032870000000003</v>
      </c>
      <c r="P24" s="15">
        <v>61.398150000000001</v>
      </c>
      <c r="Q24" s="15">
        <v>98.543520000000001</v>
      </c>
      <c r="R24" s="15">
        <v>85.785820000000001</v>
      </c>
      <c r="S24" s="15">
        <v>110.30513999999999</v>
      </c>
    </row>
    <row r="25" spans="1:19" ht="14.4" x14ac:dyDescent="0.3">
      <c r="A25" s="4">
        <v>41456</v>
      </c>
      <c r="B25" s="15">
        <v>99.277029999999996</v>
      </c>
      <c r="C25" s="15">
        <v>118.76278000000001</v>
      </c>
      <c r="D25" s="15">
        <v>117.26767</v>
      </c>
      <c r="E25" s="15">
        <v>127.23515</v>
      </c>
      <c r="F25" s="15">
        <v>86.801969999999997</v>
      </c>
      <c r="G25" s="15">
        <v>81.904120000000006</v>
      </c>
      <c r="H25" s="15">
        <v>120.01815000000001</v>
      </c>
      <c r="I25" s="15">
        <v>40.892319999999998</v>
      </c>
      <c r="J25" s="15">
        <v>128.29374000000001</v>
      </c>
      <c r="K25" s="15">
        <v>119.68007</v>
      </c>
      <c r="L25" s="15">
        <v>124.63952999999999</v>
      </c>
      <c r="M25" s="15">
        <v>117.60996</v>
      </c>
      <c r="N25" s="15">
        <v>96.094009999999997</v>
      </c>
      <c r="O25" s="15">
        <v>105.19052000000001</v>
      </c>
      <c r="P25" s="15">
        <v>52.340119999999999</v>
      </c>
      <c r="Q25" s="15">
        <v>119.71033</v>
      </c>
      <c r="R25" s="15">
        <v>86.85839</v>
      </c>
      <c r="S25" s="15">
        <v>103.47714999999999</v>
      </c>
    </row>
    <row r="26" spans="1:19" ht="14.4" x14ac:dyDescent="0.3">
      <c r="A26" s="4">
        <v>41487</v>
      </c>
      <c r="B26" s="15">
        <v>99.333730000000003</v>
      </c>
      <c r="C26" s="15">
        <v>117.90903</v>
      </c>
      <c r="D26" s="15">
        <v>116.74388</v>
      </c>
      <c r="E26" s="15">
        <v>124.20836</v>
      </c>
      <c r="F26" s="15">
        <v>87.170209999999997</v>
      </c>
      <c r="G26" s="15">
        <v>82.210980000000006</v>
      </c>
      <c r="H26" s="15">
        <v>120.39069000000001</v>
      </c>
      <c r="I26" s="15">
        <v>41.157060000000001</v>
      </c>
      <c r="J26" s="15">
        <v>129.25286</v>
      </c>
      <c r="K26" s="15">
        <v>116.39653</v>
      </c>
      <c r="L26" s="15">
        <v>127.00102</v>
      </c>
      <c r="M26" s="15">
        <v>112.45448</v>
      </c>
      <c r="N26" s="15">
        <v>97.274209999999997</v>
      </c>
      <c r="O26" s="15">
        <v>108.56488</v>
      </c>
      <c r="P26" s="15">
        <v>51.508800000000001</v>
      </c>
      <c r="Q26" s="15">
        <v>108.19475</v>
      </c>
      <c r="R26" s="15">
        <v>87.910839999999993</v>
      </c>
      <c r="S26" s="15">
        <v>105.15303</v>
      </c>
    </row>
    <row r="27" spans="1:19" ht="14.4" x14ac:dyDescent="0.3">
      <c r="A27" s="4">
        <v>41518</v>
      </c>
      <c r="B27" s="15">
        <v>98.932649999999995</v>
      </c>
      <c r="C27" s="15">
        <v>114.23005999999999</v>
      </c>
      <c r="D27" s="15">
        <v>112.64404</v>
      </c>
      <c r="E27" s="15">
        <v>123.3582</v>
      </c>
      <c r="F27" s="15">
        <v>89.001599999999996</v>
      </c>
      <c r="G27" s="15">
        <v>84.330029999999994</v>
      </c>
      <c r="H27" s="15">
        <v>121.15616</v>
      </c>
      <c r="I27" s="15">
        <v>45.598970000000001</v>
      </c>
      <c r="J27" s="15">
        <v>127.96495</v>
      </c>
      <c r="K27" s="15">
        <v>116.17283</v>
      </c>
      <c r="L27" s="15">
        <v>121.83368</v>
      </c>
      <c r="M27" s="15">
        <v>113.8809</v>
      </c>
      <c r="N27" s="15">
        <v>94.342380000000006</v>
      </c>
      <c r="O27" s="15">
        <v>105.67965</v>
      </c>
      <c r="P27" s="15">
        <v>54.520710000000001</v>
      </c>
      <c r="Q27" s="15">
        <v>92.979600000000005</v>
      </c>
      <c r="R27" s="15">
        <v>86.558229999999995</v>
      </c>
      <c r="S27" s="15">
        <v>106.20072</v>
      </c>
    </row>
    <row r="28" spans="1:19" ht="14.4" x14ac:dyDescent="0.3">
      <c r="A28" s="4">
        <v>41548</v>
      </c>
      <c r="B28" s="15">
        <v>102.21061</v>
      </c>
      <c r="C28" s="15">
        <v>120.63324</v>
      </c>
      <c r="D28" s="15">
        <v>117.71333</v>
      </c>
      <c r="E28" s="15">
        <v>138.51070000000001</v>
      </c>
      <c r="F28" s="15">
        <v>90.835120000000003</v>
      </c>
      <c r="G28" s="15">
        <v>84.737539999999996</v>
      </c>
      <c r="H28" s="15">
        <v>122.80853</v>
      </c>
      <c r="I28" s="15">
        <v>44.276240000000001</v>
      </c>
      <c r="J28" s="15">
        <v>144.18695</v>
      </c>
      <c r="K28" s="15">
        <v>119.17744</v>
      </c>
      <c r="L28" s="15">
        <v>128.23874000000001</v>
      </c>
      <c r="M28" s="15">
        <v>115.74059</v>
      </c>
      <c r="N28" s="15">
        <v>99.03407</v>
      </c>
      <c r="O28" s="15">
        <v>110.72108</v>
      </c>
      <c r="P28" s="15">
        <v>57.621180000000003</v>
      </c>
      <c r="Q28" s="15">
        <v>101.36212</v>
      </c>
      <c r="R28" s="15">
        <v>90.213790000000003</v>
      </c>
      <c r="S28" s="15">
        <v>108.57848</v>
      </c>
    </row>
    <row r="29" spans="1:19" ht="14.4" x14ac:dyDescent="0.3">
      <c r="A29" s="4">
        <v>41579</v>
      </c>
      <c r="B29" s="15">
        <v>101.19192</v>
      </c>
      <c r="C29" s="15">
        <v>121.7479</v>
      </c>
      <c r="D29" s="15">
        <v>120.34397</v>
      </c>
      <c r="E29" s="15">
        <v>129.58129</v>
      </c>
      <c r="F29" s="15">
        <v>91.905590000000004</v>
      </c>
      <c r="G29" s="15">
        <v>85.408869999999993</v>
      </c>
      <c r="H29" s="15">
        <v>121.42317</v>
      </c>
      <c r="I29" s="15">
        <v>48.037869999999998</v>
      </c>
      <c r="J29" s="15">
        <v>149.22997000000001</v>
      </c>
      <c r="K29" s="15">
        <v>121.63881000000001</v>
      </c>
      <c r="L29" s="15">
        <v>133.22964999999999</v>
      </c>
      <c r="M29" s="15">
        <v>117.34948</v>
      </c>
      <c r="N29" s="15">
        <v>94.245580000000004</v>
      </c>
      <c r="O29" s="15">
        <v>103.95355000000001</v>
      </c>
      <c r="P29" s="15">
        <v>51.736440000000002</v>
      </c>
      <c r="Q29" s="15">
        <v>95.00318</v>
      </c>
      <c r="R29" s="15">
        <v>89.294740000000004</v>
      </c>
      <c r="S29" s="15">
        <v>103.0262</v>
      </c>
    </row>
    <row r="30" spans="1:19" ht="14.4" x14ac:dyDescent="0.3">
      <c r="A30" s="4">
        <v>41609</v>
      </c>
      <c r="B30" s="15">
        <v>107.58205</v>
      </c>
      <c r="C30" s="15">
        <v>132.78564</v>
      </c>
      <c r="D30" s="15">
        <v>131.60811000000001</v>
      </c>
      <c r="E30" s="15">
        <v>138.98891</v>
      </c>
      <c r="F30" s="15">
        <v>99.766739999999999</v>
      </c>
      <c r="G30" s="15">
        <v>93.891480000000001</v>
      </c>
      <c r="H30" s="15">
        <v>125.32674</v>
      </c>
      <c r="I30" s="15">
        <v>64.605009999999993</v>
      </c>
      <c r="J30" s="15">
        <v>149.96776</v>
      </c>
      <c r="K30" s="15">
        <v>131.98163</v>
      </c>
      <c r="L30" s="15">
        <v>154.08287000000001</v>
      </c>
      <c r="M30" s="15">
        <v>124.14981</v>
      </c>
      <c r="N30" s="15">
        <v>94.832300000000004</v>
      </c>
      <c r="O30" s="15">
        <v>103.07413</v>
      </c>
      <c r="P30" s="15">
        <v>54.933660000000003</v>
      </c>
      <c r="Q30" s="15">
        <v>86.519670000000005</v>
      </c>
      <c r="R30" s="15">
        <v>94.06156</v>
      </c>
      <c r="S30" s="15">
        <v>115.9367</v>
      </c>
    </row>
    <row r="31" spans="1:19" ht="14.4" x14ac:dyDescent="0.3">
      <c r="A31" s="4">
        <v>41640</v>
      </c>
      <c r="B31" s="15">
        <v>97.630660000000006</v>
      </c>
      <c r="C31" s="15">
        <v>125.74823000000001</v>
      </c>
      <c r="D31" s="15">
        <v>125.0564</v>
      </c>
      <c r="E31" s="15">
        <v>128.82199</v>
      </c>
      <c r="F31" s="15">
        <v>89.721230000000006</v>
      </c>
      <c r="G31" s="15">
        <v>85.763199999999998</v>
      </c>
      <c r="H31" s="15">
        <v>120.20482</v>
      </c>
      <c r="I31" s="15">
        <v>50.727910000000001</v>
      </c>
      <c r="J31" s="15">
        <v>121.32371000000001</v>
      </c>
      <c r="K31" s="15">
        <v>112.06854</v>
      </c>
      <c r="L31" s="15">
        <v>119.30009</v>
      </c>
      <c r="M31" s="15">
        <v>109.26682</v>
      </c>
      <c r="N31" s="15">
        <v>90.165750000000003</v>
      </c>
      <c r="O31" s="15">
        <v>95.414709999999999</v>
      </c>
      <c r="P31" s="15">
        <v>47.124310000000001</v>
      </c>
      <c r="Q31" s="15">
        <v>101.79512</v>
      </c>
      <c r="R31" s="15">
        <v>90.126720000000006</v>
      </c>
      <c r="S31" s="15">
        <v>104.45001000000001</v>
      </c>
    </row>
    <row r="32" spans="1:19" ht="14.4" x14ac:dyDescent="0.3">
      <c r="A32" s="4">
        <v>41671</v>
      </c>
      <c r="B32" s="15">
        <v>94.77919</v>
      </c>
      <c r="C32" s="15">
        <v>108.79476</v>
      </c>
      <c r="D32" s="15">
        <v>107.68340000000001</v>
      </c>
      <c r="E32" s="15">
        <v>114.8472</v>
      </c>
      <c r="F32" s="15">
        <v>86.607209999999995</v>
      </c>
      <c r="G32" s="15">
        <v>81.954160000000002</v>
      </c>
      <c r="H32" s="15">
        <v>119.3776</v>
      </c>
      <c r="I32" s="15">
        <v>41.949800000000003</v>
      </c>
      <c r="J32" s="15">
        <v>125.61713</v>
      </c>
      <c r="K32" s="15">
        <v>109.95158000000001</v>
      </c>
      <c r="L32" s="15">
        <v>112.68956</v>
      </c>
      <c r="M32" s="15">
        <v>108.6564</v>
      </c>
      <c r="N32" s="15">
        <v>89.80444</v>
      </c>
      <c r="O32" s="15">
        <v>96.759339999999995</v>
      </c>
      <c r="P32" s="15">
        <v>48.43477</v>
      </c>
      <c r="Q32" s="15">
        <v>112.93813</v>
      </c>
      <c r="R32" s="15">
        <v>83.646609999999995</v>
      </c>
      <c r="S32" s="15">
        <v>99.91234</v>
      </c>
    </row>
    <row r="33" spans="1:19" ht="14.4" x14ac:dyDescent="0.3">
      <c r="A33" s="4">
        <v>41699</v>
      </c>
      <c r="B33" s="15">
        <v>98.554590000000005</v>
      </c>
      <c r="C33" s="15">
        <v>115.74303</v>
      </c>
      <c r="D33" s="15">
        <v>114.75852</v>
      </c>
      <c r="E33" s="15">
        <v>120.87296000000001</v>
      </c>
      <c r="F33" s="15">
        <v>91.364329999999995</v>
      </c>
      <c r="G33" s="15">
        <v>86.640699999999995</v>
      </c>
      <c r="H33" s="15">
        <v>124.19898999999999</v>
      </c>
      <c r="I33" s="15">
        <v>47.248860000000001</v>
      </c>
      <c r="J33" s="15">
        <v>130.62694999999999</v>
      </c>
      <c r="K33" s="15">
        <v>114.65709</v>
      </c>
      <c r="L33" s="15">
        <v>113.10155</v>
      </c>
      <c r="M33" s="15">
        <v>114.77802</v>
      </c>
      <c r="N33" s="15">
        <v>91.923410000000004</v>
      </c>
      <c r="O33" s="15">
        <v>103.12083</v>
      </c>
      <c r="P33" s="15">
        <v>56.48751</v>
      </c>
      <c r="Q33" s="15">
        <v>92.80395</v>
      </c>
      <c r="R33" s="15">
        <v>82.801779999999994</v>
      </c>
      <c r="S33" s="15">
        <v>99.743080000000006</v>
      </c>
    </row>
    <row r="34" spans="1:19" ht="14.4" x14ac:dyDescent="0.3">
      <c r="A34" s="4">
        <v>41730</v>
      </c>
      <c r="B34" s="15">
        <v>98.575109999999995</v>
      </c>
      <c r="C34" s="15">
        <v>112.14489</v>
      </c>
      <c r="D34" s="15">
        <v>110.23201</v>
      </c>
      <c r="E34" s="15">
        <v>123.46069</v>
      </c>
      <c r="F34" s="15">
        <v>89.486189999999993</v>
      </c>
      <c r="G34" s="15">
        <v>83.924940000000007</v>
      </c>
      <c r="H34" s="15">
        <v>121.67905</v>
      </c>
      <c r="I34" s="15">
        <v>43.78192</v>
      </c>
      <c r="J34" s="15">
        <v>137.49134000000001</v>
      </c>
      <c r="K34" s="15">
        <v>114.61832</v>
      </c>
      <c r="L34" s="15">
        <v>117.04078</v>
      </c>
      <c r="M34" s="15">
        <v>113.41222</v>
      </c>
      <c r="N34" s="15">
        <v>93.541120000000006</v>
      </c>
      <c r="O34" s="15">
        <v>101.62179</v>
      </c>
      <c r="P34" s="15">
        <v>55.57837</v>
      </c>
      <c r="Q34" s="15">
        <v>97.080449999999999</v>
      </c>
      <c r="R34" s="15">
        <v>89.660730000000001</v>
      </c>
      <c r="S34" s="15">
        <v>107.55127</v>
      </c>
    </row>
    <row r="35" spans="1:19" ht="14.4" x14ac:dyDescent="0.3">
      <c r="A35" s="4">
        <v>41760</v>
      </c>
      <c r="B35" s="15">
        <v>100.64206</v>
      </c>
      <c r="C35" s="15">
        <v>113.3066</v>
      </c>
      <c r="D35" s="15">
        <v>111.00203</v>
      </c>
      <c r="E35" s="15">
        <v>127.20023</v>
      </c>
      <c r="F35" s="15">
        <v>91.409760000000006</v>
      </c>
      <c r="G35" s="15">
        <v>85.026110000000003</v>
      </c>
      <c r="H35" s="15">
        <v>121.5369</v>
      </c>
      <c r="I35" s="15">
        <v>46.871090000000002</v>
      </c>
      <c r="J35" s="15">
        <v>147.62775999999999</v>
      </c>
      <c r="K35" s="15">
        <v>116.8005</v>
      </c>
      <c r="L35" s="15">
        <v>124.08586</v>
      </c>
      <c r="M35" s="15">
        <v>113.9644</v>
      </c>
      <c r="N35" s="15">
        <v>96.744879999999995</v>
      </c>
      <c r="O35" s="15">
        <v>105.67341999999999</v>
      </c>
      <c r="P35" s="15">
        <v>51.721870000000003</v>
      </c>
      <c r="Q35" s="15">
        <v>117.15002</v>
      </c>
      <c r="R35" s="15">
        <v>88.882459999999995</v>
      </c>
      <c r="S35" s="15">
        <v>103.66153</v>
      </c>
    </row>
    <row r="36" spans="1:19" ht="14.4" x14ac:dyDescent="0.3">
      <c r="A36" s="4">
        <v>41791</v>
      </c>
      <c r="B36" s="15">
        <v>98.270290000000003</v>
      </c>
      <c r="C36" s="15">
        <v>105.18505</v>
      </c>
      <c r="D36" s="15">
        <v>103.45072</v>
      </c>
      <c r="E36" s="15">
        <v>115.4027</v>
      </c>
      <c r="F36" s="15">
        <v>93.422389999999993</v>
      </c>
      <c r="G36" s="15">
        <v>86.362430000000003</v>
      </c>
      <c r="H36" s="15">
        <v>119.98546</v>
      </c>
      <c r="I36" s="15">
        <v>52.614330000000002</v>
      </c>
      <c r="J36" s="15">
        <v>156.3518</v>
      </c>
      <c r="K36" s="15">
        <v>114.35296</v>
      </c>
      <c r="L36" s="15">
        <v>121.14943</v>
      </c>
      <c r="M36" s="15">
        <v>111.68848</v>
      </c>
      <c r="N36" s="15">
        <v>89.915980000000005</v>
      </c>
      <c r="O36" s="15">
        <v>98.61063</v>
      </c>
      <c r="P36" s="15">
        <v>52.384729999999998</v>
      </c>
      <c r="Q36" s="15">
        <v>92.043400000000005</v>
      </c>
      <c r="R36" s="15">
        <v>85.150270000000006</v>
      </c>
      <c r="S36" s="15">
        <v>102.1163</v>
      </c>
    </row>
    <row r="37" spans="1:19" ht="14.4" x14ac:dyDescent="0.3">
      <c r="A37" s="4">
        <v>41821</v>
      </c>
      <c r="B37" s="15">
        <v>101.36623</v>
      </c>
      <c r="C37" s="15">
        <v>109.74503</v>
      </c>
      <c r="D37" s="15">
        <v>108.20081</v>
      </c>
      <c r="E37" s="15">
        <v>118.65015</v>
      </c>
      <c r="F37" s="15">
        <v>90.300200000000004</v>
      </c>
      <c r="G37" s="15">
        <v>85.507320000000007</v>
      </c>
      <c r="H37" s="15">
        <v>122.5672</v>
      </c>
      <c r="I37" s="15">
        <v>46.641060000000003</v>
      </c>
      <c r="J37" s="15">
        <v>130.37506999999999</v>
      </c>
      <c r="K37" s="15">
        <v>118.4748</v>
      </c>
      <c r="L37" s="15">
        <v>120.39139</v>
      </c>
      <c r="M37" s="15">
        <v>117.42408</v>
      </c>
      <c r="N37" s="15">
        <v>100.03606000000001</v>
      </c>
      <c r="O37" s="15">
        <v>106.47432000000001</v>
      </c>
      <c r="P37" s="15">
        <v>53.880980000000001</v>
      </c>
      <c r="Q37" s="15">
        <v>138.43625</v>
      </c>
      <c r="R37" s="15">
        <v>92.300319999999999</v>
      </c>
      <c r="S37" s="15">
        <v>103.21561</v>
      </c>
    </row>
    <row r="38" spans="1:19" ht="14.4" x14ac:dyDescent="0.3">
      <c r="A38" s="4">
        <v>41852</v>
      </c>
      <c r="B38" s="15">
        <v>100.76381000000001</v>
      </c>
      <c r="C38" s="15">
        <v>115.85093999999999</v>
      </c>
      <c r="D38" s="15">
        <v>114.95753999999999</v>
      </c>
      <c r="E38" s="15">
        <v>120.37685</v>
      </c>
      <c r="F38" s="15">
        <v>90.212729999999993</v>
      </c>
      <c r="G38" s="15">
        <v>85.54119</v>
      </c>
      <c r="H38" s="15">
        <v>122.09075</v>
      </c>
      <c r="I38" s="15">
        <v>47.418849999999999</v>
      </c>
      <c r="J38" s="15">
        <v>129.05662000000001</v>
      </c>
      <c r="K38" s="15">
        <v>115.87853</v>
      </c>
      <c r="L38" s="15">
        <v>118.70202999999999</v>
      </c>
      <c r="M38" s="15">
        <v>114.53425</v>
      </c>
      <c r="N38" s="15">
        <v>98.066180000000003</v>
      </c>
      <c r="O38" s="15">
        <v>105.96871</v>
      </c>
      <c r="P38" s="15">
        <v>54.448650000000001</v>
      </c>
      <c r="Q38" s="15">
        <v>121.8455</v>
      </c>
      <c r="R38" s="15">
        <v>90.843900000000005</v>
      </c>
      <c r="S38" s="15">
        <v>107.09969</v>
      </c>
    </row>
    <row r="39" spans="1:19" ht="14.4" x14ac:dyDescent="0.3">
      <c r="A39" s="4">
        <v>41883</v>
      </c>
      <c r="B39" s="15">
        <v>101.9635</v>
      </c>
      <c r="C39" s="15">
        <v>110.23806</v>
      </c>
      <c r="D39" s="15">
        <v>108.10077</v>
      </c>
      <c r="E39" s="15">
        <v>123.06151</v>
      </c>
      <c r="F39" s="15">
        <v>93.023769999999999</v>
      </c>
      <c r="G39" s="15">
        <v>88.683850000000007</v>
      </c>
      <c r="H39" s="15">
        <v>124.99614</v>
      </c>
      <c r="I39" s="15">
        <v>51.446219999999997</v>
      </c>
      <c r="J39" s="15">
        <v>128.20274000000001</v>
      </c>
      <c r="K39" s="15">
        <v>119.05839</v>
      </c>
      <c r="L39" s="15">
        <v>123.91237</v>
      </c>
      <c r="M39" s="15">
        <v>117.02564</v>
      </c>
      <c r="N39" s="15">
        <v>97.597909999999999</v>
      </c>
      <c r="O39" s="15">
        <v>107.18979</v>
      </c>
      <c r="P39" s="15">
        <v>56.299289999999999</v>
      </c>
      <c r="Q39" s="15">
        <v>113.55701999999999</v>
      </c>
      <c r="R39" s="15">
        <v>88.913589999999999</v>
      </c>
      <c r="S39" s="15">
        <v>106.49545000000001</v>
      </c>
    </row>
    <row r="40" spans="1:19" ht="14.4" x14ac:dyDescent="0.3">
      <c r="A40" s="4">
        <v>41913</v>
      </c>
      <c r="B40" s="15">
        <v>104.23927</v>
      </c>
      <c r="C40" s="15">
        <v>116.49804</v>
      </c>
      <c r="D40" s="15">
        <v>115.21351</v>
      </c>
      <c r="E40" s="15">
        <v>123.60419</v>
      </c>
      <c r="F40" s="15">
        <v>94.42577</v>
      </c>
      <c r="G40" s="15">
        <v>89.071860000000001</v>
      </c>
      <c r="H40" s="15">
        <v>127.91067</v>
      </c>
      <c r="I40" s="15">
        <v>48.246920000000003</v>
      </c>
      <c r="J40" s="15">
        <v>139.82628</v>
      </c>
      <c r="K40" s="15">
        <v>122.52574</v>
      </c>
      <c r="L40" s="15">
        <v>124.03497</v>
      </c>
      <c r="M40" s="15">
        <v>121.59686000000001</v>
      </c>
      <c r="N40" s="15">
        <v>99.225030000000004</v>
      </c>
      <c r="O40" s="15">
        <v>110.21589</v>
      </c>
      <c r="P40" s="15">
        <v>59.92483</v>
      </c>
      <c r="Q40" s="15">
        <v>102.67421</v>
      </c>
      <c r="R40" s="15">
        <v>90.855940000000004</v>
      </c>
      <c r="S40" s="15">
        <v>111.32777</v>
      </c>
    </row>
    <row r="41" spans="1:19" ht="14.4" x14ac:dyDescent="0.3">
      <c r="A41" s="4">
        <v>41944</v>
      </c>
      <c r="B41" s="15">
        <v>102.23443</v>
      </c>
      <c r="C41" s="15">
        <v>115.31662</v>
      </c>
      <c r="D41" s="15">
        <v>113.90066</v>
      </c>
      <c r="E41" s="15">
        <v>123.30656</v>
      </c>
      <c r="F41" s="15">
        <v>94.868930000000006</v>
      </c>
      <c r="G41" s="15">
        <v>88.957260000000005</v>
      </c>
      <c r="H41" s="15">
        <v>125.30911</v>
      </c>
      <c r="I41" s="15">
        <v>51.709530000000001</v>
      </c>
      <c r="J41" s="15">
        <v>145.92422999999999</v>
      </c>
      <c r="K41" s="15">
        <v>119.96576</v>
      </c>
      <c r="L41" s="15">
        <v>125.67492</v>
      </c>
      <c r="M41" s="15">
        <v>117.64454000000001</v>
      </c>
      <c r="N41" s="15">
        <v>95.863249999999994</v>
      </c>
      <c r="O41" s="15">
        <v>104.65924</v>
      </c>
      <c r="P41" s="15">
        <v>60.079259999999998</v>
      </c>
      <c r="Q41" s="15">
        <v>106.71326999999999</v>
      </c>
      <c r="R41" s="15">
        <v>88.545010000000005</v>
      </c>
      <c r="S41" s="15">
        <v>100.96921</v>
      </c>
    </row>
    <row r="42" spans="1:19" ht="14.4" x14ac:dyDescent="0.3">
      <c r="A42" s="4">
        <v>41974</v>
      </c>
      <c r="B42" s="15">
        <v>108.13736</v>
      </c>
      <c r="C42" s="15">
        <v>130.87142</v>
      </c>
      <c r="D42" s="15">
        <v>127.76138</v>
      </c>
      <c r="E42" s="15">
        <v>149.88451000000001</v>
      </c>
      <c r="F42" s="15">
        <v>99.860500000000002</v>
      </c>
      <c r="G42" s="15">
        <v>94.413730000000001</v>
      </c>
      <c r="H42" s="15">
        <v>127.18606</v>
      </c>
      <c r="I42" s="15">
        <v>63.2834</v>
      </c>
      <c r="J42" s="15">
        <v>145.67452</v>
      </c>
      <c r="K42" s="15">
        <v>135.69248999999999</v>
      </c>
      <c r="L42" s="15">
        <v>152.22206</v>
      </c>
      <c r="M42" s="15">
        <v>129.70666</v>
      </c>
      <c r="N42" s="15">
        <v>95.744810000000001</v>
      </c>
      <c r="O42" s="15">
        <v>105.32736</v>
      </c>
      <c r="P42" s="15">
        <v>69.353899999999996</v>
      </c>
      <c r="Q42" s="15">
        <v>82.897199999999998</v>
      </c>
      <c r="R42" s="15">
        <v>90.885999999999996</v>
      </c>
      <c r="S42" s="15">
        <v>110.44479</v>
      </c>
    </row>
    <row r="43" spans="1:19" ht="14.4" x14ac:dyDescent="0.3">
      <c r="A43" s="4">
        <v>42005</v>
      </c>
      <c r="B43" s="15">
        <v>94.603790000000004</v>
      </c>
      <c r="C43" s="15">
        <v>123.54358000000001</v>
      </c>
      <c r="D43" s="15">
        <v>122.51860000000001</v>
      </c>
      <c r="E43" s="15">
        <v>128.84806</v>
      </c>
      <c r="F43" s="15">
        <v>89.912869999999998</v>
      </c>
      <c r="G43" s="15">
        <v>86.291150000000002</v>
      </c>
      <c r="H43" s="15">
        <v>122.72342999999999</v>
      </c>
      <c r="I43" s="15">
        <v>48.467680000000001</v>
      </c>
      <c r="J43" s="15">
        <v>118.06058</v>
      </c>
      <c r="K43" s="15">
        <v>109.41358</v>
      </c>
      <c r="L43" s="15">
        <v>102.30803</v>
      </c>
      <c r="M43" s="15">
        <v>111.40437</v>
      </c>
      <c r="N43" s="15">
        <v>84.020399999999995</v>
      </c>
      <c r="O43" s="15">
        <v>90.653980000000004</v>
      </c>
      <c r="P43" s="15">
        <v>54.04674</v>
      </c>
      <c r="Q43" s="15">
        <v>85.964650000000006</v>
      </c>
      <c r="R43" s="15">
        <v>81.001689999999996</v>
      </c>
      <c r="S43" s="15">
        <v>95.612750000000005</v>
      </c>
    </row>
    <row r="44" spans="1:19" ht="14.4" x14ac:dyDescent="0.3">
      <c r="A44" s="4">
        <v>42036</v>
      </c>
      <c r="B44" s="15">
        <v>91.125579999999999</v>
      </c>
      <c r="C44" s="15">
        <v>105.96728</v>
      </c>
      <c r="D44" s="15">
        <v>104.14433</v>
      </c>
      <c r="E44" s="15">
        <v>116.76184000000001</v>
      </c>
      <c r="F44" s="15">
        <v>89.493880000000004</v>
      </c>
      <c r="G44" s="15">
        <v>85.828959999999995</v>
      </c>
      <c r="H44" s="15">
        <v>121.96271</v>
      </c>
      <c r="I44" s="15">
        <v>48.357599999999998</v>
      </c>
      <c r="J44" s="15">
        <v>118.12418</v>
      </c>
      <c r="K44" s="15">
        <v>105.45135000000001</v>
      </c>
      <c r="L44" s="15">
        <v>96.883480000000006</v>
      </c>
      <c r="M44" s="15">
        <v>107.94376</v>
      </c>
      <c r="N44" s="15">
        <v>79.450559999999996</v>
      </c>
      <c r="O44" s="15">
        <v>83.76258</v>
      </c>
      <c r="P44" s="15">
        <v>54.330570000000002</v>
      </c>
      <c r="Q44" s="15">
        <v>90.644080000000002</v>
      </c>
      <c r="R44" s="15">
        <v>76.917940000000002</v>
      </c>
      <c r="S44" s="15">
        <v>91.45823</v>
      </c>
    </row>
    <row r="45" spans="1:19" ht="14.4" x14ac:dyDescent="0.3">
      <c r="A45" s="4">
        <v>42064</v>
      </c>
      <c r="B45" s="15">
        <v>100.82026999999999</v>
      </c>
      <c r="C45" s="15">
        <v>109.39818</v>
      </c>
      <c r="D45" s="15">
        <v>106.53178</v>
      </c>
      <c r="E45" s="15">
        <v>127.05596</v>
      </c>
      <c r="F45" s="15">
        <v>96.144490000000005</v>
      </c>
      <c r="G45" s="15">
        <v>91.532589999999999</v>
      </c>
      <c r="H45" s="15">
        <v>127.87365</v>
      </c>
      <c r="I45" s="15">
        <v>54.744230000000002</v>
      </c>
      <c r="J45" s="15">
        <v>133.79489000000001</v>
      </c>
      <c r="K45" s="15">
        <v>115.69394</v>
      </c>
      <c r="L45" s="15">
        <v>110.84557</v>
      </c>
      <c r="M45" s="15">
        <v>116.90985999999999</v>
      </c>
      <c r="N45" s="15">
        <v>93.731110000000001</v>
      </c>
      <c r="O45" s="15">
        <v>99.189539999999994</v>
      </c>
      <c r="P45" s="15">
        <v>66.722279999999998</v>
      </c>
      <c r="Q45" s="15">
        <v>111.50727000000001</v>
      </c>
      <c r="R45" s="15">
        <v>88.408810000000003</v>
      </c>
      <c r="S45" s="15">
        <v>97.058310000000006</v>
      </c>
    </row>
    <row r="46" spans="1:19" ht="14.4" x14ac:dyDescent="0.3">
      <c r="A46" s="4">
        <v>42095</v>
      </c>
      <c r="B46" s="15">
        <v>95.752849999999995</v>
      </c>
      <c r="C46" s="15">
        <v>104.60016</v>
      </c>
      <c r="D46" s="15">
        <v>102.71352</v>
      </c>
      <c r="E46" s="15">
        <v>115.83256</v>
      </c>
      <c r="F46" s="15">
        <v>90.39958</v>
      </c>
      <c r="G46" s="15">
        <v>85.923100000000005</v>
      </c>
      <c r="H46" s="15">
        <v>123.31780999999999</v>
      </c>
      <c r="I46" s="15">
        <v>46.644199999999998</v>
      </c>
      <c r="J46" s="15">
        <v>127.23214</v>
      </c>
      <c r="K46" s="15">
        <v>113.20108</v>
      </c>
      <c r="L46" s="15">
        <v>105.19304</v>
      </c>
      <c r="M46" s="15">
        <v>115.47981</v>
      </c>
      <c r="N46" s="15">
        <v>87.622709999999998</v>
      </c>
      <c r="O46" s="15">
        <v>91.369990000000001</v>
      </c>
      <c r="P46" s="15">
        <v>63.658270000000002</v>
      </c>
      <c r="Q46" s="15">
        <v>106.79208</v>
      </c>
      <c r="R46" s="15">
        <v>84.042969999999997</v>
      </c>
      <c r="S46" s="15">
        <v>96.884979999999999</v>
      </c>
    </row>
    <row r="47" spans="1:19" ht="14.4" x14ac:dyDescent="0.3">
      <c r="A47" s="4">
        <v>42125</v>
      </c>
      <c r="B47" s="15">
        <v>97.48066</v>
      </c>
      <c r="C47" s="15">
        <v>103.11359</v>
      </c>
      <c r="D47" s="15">
        <v>100.80517</v>
      </c>
      <c r="E47" s="15">
        <v>117.15456</v>
      </c>
      <c r="F47" s="15">
        <v>91.825649999999996</v>
      </c>
      <c r="G47" s="15">
        <v>87.00318</v>
      </c>
      <c r="H47" s="15">
        <v>123.00451</v>
      </c>
      <c r="I47" s="15">
        <v>49.925690000000003</v>
      </c>
      <c r="J47" s="15">
        <v>132.05270999999999</v>
      </c>
      <c r="K47" s="15">
        <v>114.00776999999999</v>
      </c>
      <c r="L47" s="15">
        <v>110.30061000000001</v>
      </c>
      <c r="M47" s="15">
        <v>114.84881</v>
      </c>
      <c r="N47" s="15">
        <v>90.994380000000007</v>
      </c>
      <c r="O47" s="15">
        <v>91.939629999999994</v>
      </c>
      <c r="P47" s="15">
        <v>63.737839999999998</v>
      </c>
      <c r="Q47" s="15">
        <v>135.36694</v>
      </c>
      <c r="R47" s="15">
        <v>86.765500000000003</v>
      </c>
      <c r="S47" s="15">
        <v>96.02758</v>
      </c>
    </row>
    <row r="48" spans="1:19" ht="14.4" x14ac:dyDescent="0.3">
      <c r="A48" s="4">
        <v>42156</v>
      </c>
      <c r="B48" s="15">
        <v>96.081559999999996</v>
      </c>
      <c r="C48" s="15">
        <v>102.48842999999999</v>
      </c>
      <c r="D48" s="15">
        <v>100.63301</v>
      </c>
      <c r="E48" s="15">
        <v>113.53954</v>
      </c>
      <c r="F48" s="15">
        <v>92.650739999999999</v>
      </c>
      <c r="G48" s="15">
        <v>88.408919999999995</v>
      </c>
      <c r="H48" s="15">
        <v>122.34572</v>
      </c>
      <c r="I48" s="15">
        <v>54.559660000000001</v>
      </c>
      <c r="J48" s="15">
        <v>126.86417</v>
      </c>
      <c r="K48" s="15">
        <v>112.88484</v>
      </c>
      <c r="L48" s="15">
        <v>113.49128</v>
      </c>
      <c r="M48" s="15">
        <v>112.29062</v>
      </c>
      <c r="N48" s="15">
        <v>86.684179999999998</v>
      </c>
      <c r="O48" s="15">
        <v>91.305090000000007</v>
      </c>
      <c r="P48" s="15">
        <v>63.433950000000003</v>
      </c>
      <c r="Q48" s="15">
        <v>97.54813</v>
      </c>
      <c r="R48" s="15">
        <v>83.488479999999996</v>
      </c>
      <c r="S48" s="15">
        <v>94.75421</v>
      </c>
    </row>
    <row r="49" spans="1:19" ht="14.4" x14ac:dyDescent="0.3">
      <c r="A49" s="4">
        <v>42186</v>
      </c>
      <c r="B49" s="15">
        <v>97.080740000000006</v>
      </c>
      <c r="C49" s="15">
        <v>107.6793</v>
      </c>
      <c r="D49" s="15">
        <v>105.99160000000001</v>
      </c>
      <c r="E49" s="15">
        <v>117.55855</v>
      </c>
      <c r="F49" s="15">
        <v>90.113669999999999</v>
      </c>
      <c r="G49" s="15">
        <v>85.054389999999998</v>
      </c>
      <c r="H49" s="15">
        <v>121.52267000000001</v>
      </c>
      <c r="I49" s="15">
        <v>46.965730000000001</v>
      </c>
      <c r="J49" s="15">
        <v>132.92864</v>
      </c>
      <c r="K49" s="15">
        <v>113.90226</v>
      </c>
      <c r="L49" s="15">
        <v>111.85965</v>
      </c>
      <c r="M49" s="15">
        <v>114.18832</v>
      </c>
      <c r="N49" s="15">
        <v>91.576610000000002</v>
      </c>
      <c r="O49" s="15">
        <v>95.099580000000003</v>
      </c>
      <c r="P49" s="15">
        <v>66.933139999999995</v>
      </c>
      <c r="Q49" s="15">
        <v>113.17097</v>
      </c>
      <c r="R49" s="15">
        <v>88.031580000000005</v>
      </c>
      <c r="S49" s="15">
        <v>94.075410000000005</v>
      </c>
    </row>
    <row r="50" spans="1:19" ht="14.4" x14ac:dyDescent="0.3">
      <c r="A50" s="4">
        <v>42217</v>
      </c>
      <c r="B50" s="15">
        <v>97.223429999999993</v>
      </c>
      <c r="C50" s="15">
        <v>106.3361</v>
      </c>
      <c r="D50" s="15">
        <v>104.96818</v>
      </c>
      <c r="E50" s="15">
        <v>114.11551</v>
      </c>
      <c r="F50" s="15">
        <v>90.414699999999996</v>
      </c>
      <c r="G50" s="15">
        <v>85.087059999999994</v>
      </c>
      <c r="H50" s="15">
        <v>120.40438</v>
      </c>
      <c r="I50" s="15">
        <v>48.668669999999999</v>
      </c>
      <c r="J50" s="15">
        <v>135.94182000000001</v>
      </c>
      <c r="K50" s="15">
        <v>110.02291</v>
      </c>
      <c r="L50" s="15">
        <v>112.38472</v>
      </c>
      <c r="M50" s="15">
        <v>108.85299000000001</v>
      </c>
      <c r="N50" s="15">
        <v>93.805610000000001</v>
      </c>
      <c r="O50" s="15">
        <v>94.683980000000005</v>
      </c>
      <c r="P50" s="15">
        <v>65.838130000000007</v>
      </c>
      <c r="Q50" s="15">
        <v>143.06632999999999</v>
      </c>
      <c r="R50" s="15">
        <v>88.712230000000005</v>
      </c>
      <c r="S50" s="15">
        <v>93.651610000000005</v>
      </c>
    </row>
    <row r="51" spans="1:19" ht="14.4" x14ac:dyDescent="0.3">
      <c r="A51" s="4">
        <v>42248</v>
      </c>
      <c r="B51" s="15">
        <v>97.072699999999998</v>
      </c>
      <c r="C51" s="15">
        <v>102.87859</v>
      </c>
      <c r="D51" s="15">
        <v>101.46504</v>
      </c>
      <c r="E51" s="15">
        <v>111.00129</v>
      </c>
      <c r="F51" s="15">
        <v>92.420069999999996</v>
      </c>
      <c r="G51" s="15">
        <v>87.927959999999999</v>
      </c>
      <c r="H51" s="15">
        <v>121.94701000000001</v>
      </c>
      <c r="I51" s="15">
        <v>53.876860000000001</v>
      </c>
      <c r="J51" s="15">
        <v>129.2133</v>
      </c>
      <c r="K51" s="15">
        <v>109.3964</v>
      </c>
      <c r="L51" s="15">
        <v>104.28238</v>
      </c>
      <c r="M51" s="15">
        <v>110.72281</v>
      </c>
      <c r="N51" s="15">
        <v>91.362989999999996</v>
      </c>
      <c r="O51" s="15">
        <v>94.887249999999995</v>
      </c>
      <c r="P51" s="15">
        <v>70.584500000000006</v>
      </c>
      <c r="Q51" s="15">
        <v>118.67976</v>
      </c>
      <c r="R51" s="15">
        <v>85.552599999999998</v>
      </c>
      <c r="S51" s="15">
        <v>95.957920000000001</v>
      </c>
    </row>
    <row r="52" spans="1:19" ht="14.4" x14ac:dyDescent="0.3">
      <c r="A52" s="4">
        <v>42278</v>
      </c>
      <c r="B52" s="15">
        <v>98.164529999999999</v>
      </c>
      <c r="C52" s="15">
        <v>110.93342</v>
      </c>
      <c r="D52" s="15">
        <v>109.32032</v>
      </c>
      <c r="E52" s="15">
        <v>120.28017</v>
      </c>
      <c r="F52" s="15">
        <v>91.371639999999999</v>
      </c>
      <c r="G52" s="15">
        <v>85.950490000000002</v>
      </c>
      <c r="H52" s="15">
        <v>122.83732000000001</v>
      </c>
      <c r="I52" s="15">
        <v>47.410870000000003</v>
      </c>
      <c r="J52" s="15">
        <v>137.75989999999999</v>
      </c>
      <c r="K52" s="15">
        <v>113.59157999999999</v>
      </c>
      <c r="L52" s="15">
        <v>112.47802</v>
      </c>
      <c r="M52" s="15">
        <v>113.56876</v>
      </c>
      <c r="N52" s="15">
        <v>92.621619999999993</v>
      </c>
      <c r="O52" s="15">
        <v>96.385300000000001</v>
      </c>
      <c r="P52" s="15">
        <v>70.262450000000001</v>
      </c>
      <c r="Q52" s="15">
        <v>117.16741</v>
      </c>
      <c r="R52" s="15">
        <v>87.466449999999995</v>
      </c>
      <c r="S52" s="15">
        <v>95.960819999999998</v>
      </c>
    </row>
    <row r="53" spans="1:19" ht="14.4" x14ac:dyDescent="0.3">
      <c r="A53" s="4">
        <v>42309</v>
      </c>
      <c r="B53" s="15">
        <v>95.715459999999993</v>
      </c>
      <c r="C53" s="15">
        <v>107.75362</v>
      </c>
      <c r="D53" s="15">
        <v>105.68201000000001</v>
      </c>
      <c r="E53" s="15">
        <v>120.17222</v>
      </c>
      <c r="F53" s="15">
        <v>90.794179999999997</v>
      </c>
      <c r="G53" s="15">
        <v>85.180980000000005</v>
      </c>
      <c r="H53" s="15">
        <v>119.49628</v>
      </c>
      <c r="I53" s="15">
        <v>50.22804</v>
      </c>
      <c r="J53" s="15">
        <v>139.20132000000001</v>
      </c>
      <c r="K53" s="15">
        <v>111.98497</v>
      </c>
      <c r="L53" s="15">
        <v>116.67453999999999</v>
      </c>
      <c r="M53" s="15">
        <v>110.03162</v>
      </c>
      <c r="N53" s="15">
        <v>87.756450000000001</v>
      </c>
      <c r="O53" s="15">
        <v>89.714359999999999</v>
      </c>
      <c r="P53" s="15">
        <v>69.458100000000002</v>
      </c>
      <c r="Q53" s="15">
        <v>118.77368</v>
      </c>
      <c r="R53" s="15">
        <v>83.061210000000003</v>
      </c>
      <c r="S53" s="15">
        <v>93.229190000000003</v>
      </c>
    </row>
    <row r="54" spans="1:19" ht="14.4" x14ac:dyDescent="0.3">
      <c r="A54" s="4">
        <v>42339</v>
      </c>
      <c r="B54" s="15">
        <v>102.69431</v>
      </c>
      <c r="C54" s="15">
        <v>121.32942</v>
      </c>
      <c r="D54" s="15">
        <v>120.1626</v>
      </c>
      <c r="E54" s="15">
        <v>127.5989</v>
      </c>
      <c r="F54" s="15">
        <v>99.481160000000003</v>
      </c>
      <c r="G54" s="15">
        <v>94.16001</v>
      </c>
      <c r="H54" s="15">
        <v>123.1498</v>
      </c>
      <c r="I54" s="15">
        <v>68.456770000000006</v>
      </c>
      <c r="J54" s="15">
        <v>144.04904999999999</v>
      </c>
      <c r="K54" s="15">
        <v>123.80345</v>
      </c>
      <c r="L54" s="15">
        <v>133.25693999999999</v>
      </c>
      <c r="M54" s="15">
        <v>120.21969</v>
      </c>
      <c r="N54" s="15">
        <v>89.145300000000006</v>
      </c>
      <c r="O54" s="15">
        <v>93.176060000000007</v>
      </c>
      <c r="P54" s="15">
        <v>73.674130000000005</v>
      </c>
      <c r="Q54" s="15">
        <v>96.432990000000004</v>
      </c>
      <c r="R54" s="15">
        <v>86.20232</v>
      </c>
      <c r="S54" s="15">
        <v>99.104069999999993</v>
      </c>
    </row>
    <row r="55" spans="1:19" ht="14.4" x14ac:dyDescent="0.3">
      <c r="A55" s="4">
        <v>42370</v>
      </c>
      <c r="B55" s="15">
        <v>89.875209999999996</v>
      </c>
      <c r="C55" s="15">
        <v>118.42319000000001</v>
      </c>
      <c r="D55" s="15">
        <v>118.89995999999999</v>
      </c>
      <c r="E55" s="15">
        <v>113.85223999999999</v>
      </c>
      <c r="F55" s="15">
        <v>88.052480000000003</v>
      </c>
      <c r="G55" s="15">
        <v>84.107230000000001</v>
      </c>
      <c r="H55" s="15">
        <v>119.0318</v>
      </c>
      <c r="I55" s="15">
        <v>48.088050000000003</v>
      </c>
      <c r="J55" s="15">
        <v>119.6888</v>
      </c>
      <c r="K55" s="15">
        <v>99.451949999999997</v>
      </c>
      <c r="L55" s="15">
        <v>87.372919999999993</v>
      </c>
      <c r="M55" s="15">
        <v>103.13661999999999</v>
      </c>
      <c r="N55" s="15">
        <v>79.121780000000001</v>
      </c>
      <c r="O55" s="15">
        <v>79.680809999999994</v>
      </c>
      <c r="P55" s="15">
        <v>57.581650000000003</v>
      </c>
      <c r="Q55" s="15">
        <v>107.08896</v>
      </c>
      <c r="R55" s="15">
        <v>78.042050000000003</v>
      </c>
      <c r="S55" s="15">
        <v>88.021780000000007</v>
      </c>
    </row>
    <row r="56" spans="1:19" ht="14.4" x14ac:dyDescent="0.3">
      <c r="A56" s="4">
        <v>42401</v>
      </c>
      <c r="B56" s="15">
        <v>87.590249999999997</v>
      </c>
      <c r="C56" s="15">
        <v>104.52594999999999</v>
      </c>
      <c r="D56" s="15">
        <v>101.35729000000001</v>
      </c>
      <c r="E56" s="15">
        <v>124.24203</v>
      </c>
      <c r="F56" s="15">
        <v>84.938069999999996</v>
      </c>
      <c r="G56" s="15">
        <v>81.903750000000002</v>
      </c>
      <c r="H56" s="15">
        <v>117.37958</v>
      </c>
      <c r="I56" s="15">
        <v>44.70758</v>
      </c>
      <c r="J56" s="15">
        <v>107.57435</v>
      </c>
      <c r="K56" s="15">
        <v>100.94571999999999</v>
      </c>
      <c r="L56" s="15">
        <v>97.371579999999994</v>
      </c>
      <c r="M56" s="15">
        <v>101.78773</v>
      </c>
      <c r="N56" s="15">
        <v>77.819770000000005</v>
      </c>
      <c r="O56" s="15">
        <v>78.068299999999994</v>
      </c>
      <c r="P56" s="15">
        <v>60.675879999999999</v>
      </c>
      <c r="Q56" s="15">
        <v>103.53761</v>
      </c>
      <c r="R56" s="15">
        <v>76.829470000000001</v>
      </c>
      <c r="S56" s="15">
        <v>85.904430000000005</v>
      </c>
    </row>
    <row r="57" spans="1:19" ht="14.4" x14ac:dyDescent="0.3">
      <c r="A57" s="4">
        <v>42430</v>
      </c>
      <c r="B57" s="15">
        <v>94.868369999999999</v>
      </c>
      <c r="C57" s="15">
        <v>105.2465</v>
      </c>
      <c r="D57" s="15">
        <v>101.59211999999999</v>
      </c>
      <c r="E57" s="15">
        <v>128.16783000000001</v>
      </c>
      <c r="F57" s="15">
        <v>90.497439999999997</v>
      </c>
      <c r="G57" s="15">
        <v>86.637410000000003</v>
      </c>
      <c r="H57" s="15">
        <v>121.16481</v>
      </c>
      <c r="I57" s="15">
        <v>51.628689999999999</v>
      </c>
      <c r="J57" s="15">
        <v>121.02234</v>
      </c>
      <c r="K57" s="15">
        <v>107.81401</v>
      </c>
      <c r="L57" s="15">
        <v>101.20628000000001</v>
      </c>
      <c r="M57" s="15">
        <v>109.64427000000001</v>
      </c>
      <c r="N57" s="15">
        <v>86.982349999999997</v>
      </c>
      <c r="O57" s="15">
        <v>89.222999999999999</v>
      </c>
      <c r="P57" s="15">
        <v>65.096050000000005</v>
      </c>
      <c r="Q57" s="15">
        <v>113.08978</v>
      </c>
      <c r="R57" s="15">
        <v>83.782070000000004</v>
      </c>
      <c r="S57" s="15">
        <v>99.507549999999995</v>
      </c>
    </row>
    <row r="58" spans="1:19" ht="14.4" x14ac:dyDescent="0.3">
      <c r="A58" s="4">
        <v>42461</v>
      </c>
      <c r="B58" s="15">
        <v>91.180019999999999</v>
      </c>
      <c r="C58" s="15">
        <v>101.41495999999999</v>
      </c>
      <c r="D58" s="15">
        <v>99.497600000000006</v>
      </c>
      <c r="E58" s="15">
        <v>112.88874</v>
      </c>
      <c r="F58" s="15">
        <v>87.703710000000001</v>
      </c>
      <c r="G58" s="15">
        <v>83.832549999999998</v>
      </c>
      <c r="H58" s="15">
        <v>119.01833000000001</v>
      </c>
      <c r="I58" s="15">
        <v>47.388249999999999</v>
      </c>
      <c r="J58" s="15">
        <v>118.61747</v>
      </c>
      <c r="K58" s="15">
        <v>107.13748</v>
      </c>
      <c r="L58" s="15">
        <v>98.615870000000001</v>
      </c>
      <c r="M58" s="15">
        <v>109.60862</v>
      </c>
      <c r="N58" s="15">
        <v>81.280180000000001</v>
      </c>
      <c r="O58" s="15">
        <v>82.064220000000006</v>
      </c>
      <c r="P58" s="15">
        <v>61.808750000000003</v>
      </c>
      <c r="Q58" s="15">
        <v>106.6587</v>
      </c>
      <c r="R58" s="15">
        <v>80.061570000000003</v>
      </c>
      <c r="S58" s="15">
        <v>93.688289999999995</v>
      </c>
    </row>
    <row r="59" spans="1:19" ht="14.4" x14ac:dyDescent="0.3">
      <c r="A59" s="4">
        <v>42491</v>
      </c>
      <c r="B59" s="15">
        <v>91.578559999999996</v>
      </c>
      <c r="C59" s="15">
        <v>95.894480000000001</v>
      </c>
      <c r="D59" s="15">
        <v>94.106809999999996</v>
      </c>
      <c r="E59" s="15">
        <v>106.57613000000001</v>
      </c>
      <c r="F59" s="15">
        <v>89.42962</v>
      </c>
      <c r="G59" s="15">
        <v>84.966269999999994</v>
      </c>
      <c r="H59" s="15">
        <v>118.43814999999999</v>
      </c>
      <c r="I59" s="15">
        <v>51.196199999999997</v>
      </c>
      <c r="J59" s="15">
        <v>126.22358</v>
      </c>
      <c r="K59" s="15">
        <v>105.16628</v>
      </c>
      <c r="L59" s="15">
        <v>94.929019999999994</v>
      </c>
      <c r="M59" s="15">
        <v>108.21664</v>
      </c>
      <c r="N59" s="15">
        <v>82.754990000000006</v>
      </c>
      <c r="O59" s="15">
        <v>82.293080000000003</v>
      </c>
      <c r="P59" s="15">
        <v>62.238370000000003</v>
      </c>
      <c r="Q59" s="15">
        <v>114.88567999999999</v>
      </c>
      <c r="R59" s="15">
        <v>82.255859999999998</v>
      </c>
      <c r="S59" s="15">
        <v>90.072190000000006</v>
      </c>
    </row>
    <row r="60" spans="1:19" ht="14.4" x14ac:dyDescent="0.3">
      <c r="A60" s="4">
        <v>42522</v>
      </c>
      <c r="B60" s="15">
        <v>92.819820000000007</v>
      </c>
      <c r="C60" s="15">
        <v>94.816609999999997</v>
      </c>
      <c r="D60" s="15">
        <v>92.290459999999996</v>
      </c>
      <c r="E60" s="15">
        <v>110.39744</v>
      </c>
      <c r="F60" s="15">
        <v>91.143079999999998</v>
      </c>
      <c r="G60" s="15">
        <v>86.806430000000006</v>
      </c>
      <c r="H60" s="15">
        <v>119.3562</v>
      </c>
      <c r="I60" s="15">
        <v>54.687139999999999</v>
      </c>
      <c r="J60" s="15">
        <v>126.47387000000001</v>
      </c>
      <c r="K60" s="15">
        <v>106.25230999999999</v>
      </c>
      <c r="L60" s="15">
        <v>101.83123000000001</v>
      </c>
      <c r="M60" s="15">
        <v>107.35845999999999</v>
      </c>
      <c r="N60" s="15">
        <v>83.554730000000006</v>
      </c>
      <c r="O60" s="15">
        <v>83.654780000000002</v>
      </c>
      <c r="P60" s="15">
        <v>60.129460000000002</v>
      </c>
      <c r="Q60" s="15">
        <v>116.77687</v>
      </c>
      <c r="R60" s="15">
        <v>82.486099999999993</v>
      </c>
      <c r="S60" s="15">
        <v>92.718019999999996</v>
      </c>
    </row>
    <row r="61" spans="1:19" ht="14.4" x14ac:dyDescent="0.3">
      <c r="A61" s="4">
        <v>42552</v>
      </c>
      <c r="B61" s="15">
        <v>92.749139999999997</v>
      </c>
      <c r="C61" s="15">
        <v>105.31361</v>
      </c>
      <c r="D61" s="15">
        <v>102.74231</v>
      </c>
      <c r="E61" s="15">
        <v>121.06771999999999</v>
      </c>
      <c r="F61" s="15">
        <v>88.756280000000004</v>
      </c>
      <c r="G61" s="15">
        <v>84.243780000000001</v>
      </c>
      <c r="H61" s="15">
        <v>118.42662</v>
      </c>
      <c r="I61" s="15">
        <v>49.32094</v>
      </c>
      <c r="J61" s="15">
        <v>126.11863</v>
      </c>
      <c r="K61" s="15">
        <v>108.20851999999999</v>
      </c>
      <c r="L61" s="15">
        <v>94.755129999999994</v>
      </c>
      <c r="M61" s="15">
        <v>112.32132</v>
      </c>
      <c r="N61" s="15">
        <v>83.617410000000007</v>
      </c>
      <c r="O61" s="15">
        <v>84.095849999999999</v>
      </c>
      <c r="P61" s="15">
        <v>57.617579999999997</v>
      </c>
      <c r="Q61" s="15">
        <v>120.92746</v>
      </c>
      <c r="R61" s="15">
        <v>81.459320000000005</v>
      </c>
      <c r="S61" s="15">
        <v>93.313739999999996</v>
      </c>
    </row>
    <row r="62" spans="1:19" ht="14.4" x14ac:dyDescent="0.3">
      <c r="A62" s="4">
        <v>42583</v>
      </c>
      <c r="B62" s="15">
        <v>93.398920000000004</v>
      </c>
      <c r="C62" s="15">
        <v>101.9491</v>
      </c>
      <c r="D62" s="15">
        <v>99.316689999999994</v>
      </c>
      <c r="E62" s="15">
        <v>118.14776999999999</v>
      </c>
      <c r="F62" s="15">
        <v>90.217370000000003</v>
      </c>
      <c r="G62" s="15">
        <v>85.56447</v>
      </c>
      <c r="H62" s="15">
        <v>120.22275999999999</v>
      </c>
      <c r="I62" s="15">
        <v>50.181530000000002</v>
      </c>
      <c r="J62" s="15">
        <v>128.87033</v>
      </c>
      <c r="K62" s="15">
        <v>105.91784</v>
      </c>
      <c r="L62" s="15">
        <v>97.074060000000003</v>
      </c>
      <c r="M62" s="15">
        <v>108.50068</v>
      </c>
      <c r="N62" s="15">
        <v>85.391469999999998</v>
      </c>
      <c r="O62" s="15">
        <v>86.492419999999996</v>
      </c>
      <c r="P62" s="15">
        <v>59.757570000000001</v>
      </c>
      <c r="Q62" s="15">
        <v>118.57426</v>
      </c>
      <c r="R62" s="15">
        <v>83.159970000000001</v>
      </c>
      <c r="S62" s="15">
        <v>93.355029999999999</v>
      </c>
    </row>
    <row r="63" spans="1:19" ht="14.4" x14ac:dyDescent="0.3">
      <c r="A63" s="4">
        <v>42614</v>
      </c>
      <c r="B63" s="15">
        <v>92.340770000000006</v>
      </c>
      <c r="C63" s="15">
        <v>97.003309999999999</v>
      </c>
      <c r="D63" s="15">
        <v>95.295479999999998</v>
      </c>
      <c r="E63" s="15">
        <v>107.14341</v>
      </c>
      <c r="F63" s="15">
        <v>90.670249999999996</v>
      </c>
      <c r="G63" s="15">
        <v>87.679940000000002</v>
      </c>
      <c r="H63" s="15">
        <v>118.8524</v>
      </c>
      <c r="I63" s="15">
        <v>57.703200000000002</v>
      </c>
      <c r="J63" s="15">
        <v>112.29253</v>
      </c>
      <c r="K63" s="15">
        <v>105.26854</v>
      </c>
      <c r="L63" s="15">
        <v>92.451620000000005</v>
      </c>
      <c r="M63" s="15">
        <v>109.17919999999999</v>
      </c>
      <c r="N63" s="15">
        <v>83.098560000000006</v>
      </c>
      <c r="O63" s="15">
        <v>84.016490000000005</v>
      </c>
      <c r="P63" s="15">
        <v>56.193750000000001</v>
      </c>
      <c r="Q63" s="15">
        <v>115.98155</v>
      </c>
      <c r="R63" s="15">
        <v>81.470070000000007</v>
      </c>
      <c r="S63" s="15">
        <v>91.266480000000001</v>
      </c>
    </row>
    <row r="64" spans="1:19" ht="14.4" x14ac:dyDescent="0.3">
      <c r="A64" s="4">
        <v>42644</v>
      </c>
      <c r="B64" s="15">
        <v>90.688299999999998</v>
      </c>
      <c r="C64" s="15">
        <v>103.41034999999999</v>
      </c>
      <c r="D64" s="15">
        <v>102.41291</v>
      </c>
      <c r="E64" s="15">
        <v>108.77339000000001</v>
      </c>
      <c r="F64" s="15">
        <v>87.371759999999995</v>
      </c>
      <c r="G64" s="15">
        <v>83.487790000000004</v>
      </c>
      <c r="H64" s="15">
        <v>117.49078</v>
      </c>
      <c r="I64" s="15">
        <v>48.694780000000002</v>
      </c>
      <c r="J64" s="15">
        <v>118.44898999999999</v>
      </c>
      <c r="K64" s="15">
        <v>107.14033999999999</v>
      </c>
      <c r="L64" s="15">
        <v>91.797889999999995</v>
      </c>
      <c r="M64" s="15">
        <v>111.8871</v>
      </c>
      <c r="N64" s="15">
        <v>80.257220000000004</v>
      </c>
      <c r="O64" s="15">
        <v>81.288759999999996</v>
      </c>
      <c r="P64" s="15">
        <v>54.55583</v>
      </c>
      <c r="Q64" s="15">
        <v>112.40756</v>
      </c>
      <c r="R64" s="15">
        <v>78.27901</v>
      </c>
      <c r="S64" s="15">
        <v>91.650229999999993</v>
      </c>
    </row>
    <row r="65" spans="1:19" ht="14.4" x14ac:dyDescent="0.3">
      <c r="A65" s="4">
        <v>42675</v>
      </c>
      <c r="B65" s="15">
        <v>91.290040000000005</v>
      </c>
      <c r="C65" s="15">
        <v>101.67032</v>
      </c>
      <c r="D65" s="15">
        <v>100.49195</v>
      </c>
      <c r="E65" s="15">
        <v>108.25138</v>
      </c>
      <c r="F65" s="15">
        <v>88.061589999999995</v>
      </c>
      <c r="G65" s="15">
        <v>83.33896</v>
      </c>
      <c r="H65" s="15">
        <v>114.70782</v>
      </c>
      <c r="I65" s="15">
        <v>52.330120000000001</v>
      </c>
      <c r="J65" s="15">
        <v>127.6392</v>
      </c>
      <c r="K65" s="15">
        <v>107.97213000000001</v>
      </c>
      <c r="L65" s="15">
        <v>99.972759999999994</v>
      </c>
      <c r="M65" s="15">
        <v>110.26613</v>
      </c>
      <c r="N65" s="15">
        <v>80.839799999999997</v>
      </c>
      <c r="O65" s="15">
        <v>80.376859999999994</v>
      </c>
      <c r="P65" s="15">
        <v>54.668080000000003</v>
      </c>
      <c r="Q65" s="15">
        <v>119.19843</v>
      </c>
      <c r="R65" s="15">
        <v>79.989350000000002</v>
      </c>
      <c r="S65" s="15">
        <v>92.991209999999995</v>
      </c>
    </row>
    <row r="66" spans="1:19" ht="14.4" x14ac:dyDescent="0.3">
      <c r="A66" s="4">
        <v>42705</v>
      </c>
      <c r="B66" s="15">
        <v>96.825640000000007</v>
      </c>
      <c r="C66" s="15">
        <v>119.46545</v>
      </c>
      <c r="D66" s="15">
        <v>117.77213</v>
      </c>
      <c r="E66" s="15">
        <v>129.24092999999999</v>
      </c>
      <c r="F66" s="15">
        <v>92.993690000000001</v>
      </c>
      <c r="G66" s="15">
        <v>88.396069999999995</v>
      </c>
      <c r="H66" s="15">
        <v>116.30172</v>
      </c>
      <c r="I66" s="15">
        <v>63.267620000000001</v>
      </c>
      <c r="J66" s="15">
        <v>130.80842999999999</v>
      </c>
      <c r="K66" s="15">
        <v>117.79062</v>
      </c>
      <c r="L66" s="15">
        <v>121.04904000000001</v>
      </c>
      <c r="M66" s="15">
        <v>116.2946</v>
      </c>
      <c r="N66" s="15">
        <v>82.710470000000001</v>
      </c>
      <c r="O66" s="15">
        <v>84.863299999999995</v>
      </c>
      <c r="P66" s="15">
        <v>57.867179999999998</v>
      </c>
      <c r="Q66" s="15">
        <v>103.21805000000001</v>
      </c>
      <c r="R66" s="15">
        <v>81.576610000000002</v>
      </c>
      <c r="S66" s="15">
        <v>99.724789999999999</v>
      </c>
    </row>
    <row r="67" spans="1:19" ht="14.4" x14ac:dyDescent="0.3">
      <c r="A67" s="4">
        <v>42736</v>
      </c>
      <c r="B67" s="15">
        <v>86.702290000000005</v>
      </c>
      <c r="C67" s="15">
        <v>113.73218</v>
      </c>
      <c r="D67" s="15">
        <v>112.89017</v>
      </c>
      <c r="E67" s="15">
        <v>118.57717</v>
      </c>
      <c r="F67" s="15">
        <v>87.906670000000005</v>
      </c>
      <c r="G67" s="15">
        <v>85.046019999999999</v>
      </c>
      <c r="H67" s="15">
        <v>119.25614</v>
      </c>
      <c r="I67" s="15">
        <v>49.679499999999997</v>
      </c>
      <c r="J67" s="15">
        <v>112.18196</v>
      </c>
      <c r="K67" s="15">
        <v>92.728250000000003</v>
      </c>
      <c r="L67" s="15">
        <v>78.040800000000004</v>
      </c>
      <c r="M67" s="15">
        <v>98.865960000000001</v>
      </c>
      <c r="N67" s="15">
        <v>76.795940000000002</v>
      </c>
      <c r="O67" s="15">
        <v>76.699650000000005</v>
      </c>
      <c r="P67" s="15">
        <v>55.784489999999998</v>
      </c>
      <c r="Q67" s="15">
        <v>85.87988</v>
      </c>
      <c r="R67" s="15">
        <v>80.680930000000004</v>
      </c>
      <c r="S67" s="15">
        <v>82.985439999999997</v>
      </c>
    </row>
    <row r="68" spans="1:19" ht="14.4" x14ac:dyDescent="0.3">
      <c r="A68" s="4">
        <v>42767</v>
      </c>
      <c r="B68" s="15">
        <v>82.920879999999997</v>
      </c>
      <c r="C68" s="15">
        <v>97.497630000000001</v>
      </c>
      <c r="D68" s="15">
        <v>96.361080000000001</v>
      </c>
      <c r="E68" s="15">
        <v>104.03746</v>
      </c>
      <c r="F68" s="15">
        <v>85.332920000000001</v>
      </c>
      <c r="G68" s="15">
        <v>83.175690000000003</v>
      </c>
      <c r="H68" s="15">
        <v>116.97535000000001</v>
      </c>
      <c r="I68" s="15">
        <v>48.233510000000003</v>
      </c>
      <c r="J68" s="15">
        <v>103.63901</v>
      </c>
      <c r="K68" s="15">
        <v>89.651009999999999</v>
      </c>
      <c r="L68" s="15">
        <v>76.060400000000001</v>
      </c>
      <c r="M68" s="15">
        <v>95.330359999999999</v>
      </c>
      <c r="N68" s="15">
        <v>74.029759999999996</v>
      </c>
      <c r="O68" s="15">
        <v>73.820139999999995</v>
      </c>
      <c r="P68" s="15">
        <v>53.541640000000001</v>
      </c>
      <c r="Q68" s="15">
        <v>88.404589999999999</v>
      </c>
      <c r="R68" s="15">
        <v>76.550659999999993</v>
      </c>
      <c r="S68" s="15">
        <v>79.558899999999994</v>
      </c>
    </row>
    <row r="69" spans="1:19" ht="14.4" x14ac:dyDescent="0.3">
      <c r="A69" s="4">
        <v>42795</v>
      </c>
      <c r="B69" s="15">
        <v>89.890529999999998</v>
      </c>
      <c r="C69" s="15">
        <v>101.99355</v>
      </c>
      <c r="D69" s="15">
        <v>99.230959999999996</v>
      </c>
      <c r="E69" s="15">
        <v>117.88977</v>
      </c>
      <c r="F69" s="15">
        <v>88.646739999999994</v>
      </c>
      <c r="G69" s="15">
        <v>85.415490000000005</v>
      </c>
      <c r="H69" s="15">
        <v>119.25067</v>
      </c>
      <c r="I69" s="15">
        <v>50.436579999999999</v>
      </c>
      <c r="J69" s="15">
        <v>116.06695000000001</v>
      </c>
      <c r="K69" s="15">
        <v>96.987849999999995</v>
      </c>
      <c r="L69" s="15">
        <v>83.56662</v>
      </c>
      <c r="M69" s="15">
        <v>102.59641999999999</v>
      </c>
      <c r="N69" s="15">
        <v>85.313500000000005</v>
      </c>
      <c r="O69" s="15">
        <v>84.440520000000006</v>
      </c>
      <c r="P69" s="15">
        <v>65.695070000000001</v>
      </c>
      <c r="Q69" s="15">
        <v>102.51385999999999</v>
      </c>
      <c r="R69" s="15">
        <v>87.972679999999997</v>
      </c>
      <c r="S69" s="15">
        <v>84.844309999999993</v>
      </c>
    </row>
    <row r="70" spans="1:19" ht="14.4" x14ac:dyDescent="0.3">
      <c r="A70" s="4">
        <v>42826</v>
      </c>
      <c r="B70" s="15">
        <v>85.941890000000001</v>
      </c>
      <c r="C70" s="15">
        <v>98.061329999999998</v>
      </c>
      <c r="D70" s="15">
        <v>97.117379999999997</v>
      </c>
      <c r="E70" s="15">
        <v>103.49293</v>
      </c>
      <c r="F70" s="15">
        <v>85.462479999999999</v>
      </c>
      <c r="G70" s="15">
        <v>83.067920000000001</v>
      </c>
      <c r="H70" s="15">
        <v>116.81207999999999</v>
      </c>
      <c r="I70" s="15">
        <v>48.183120000000002</v>
      </c>
      <c r="J70" s="15">
        <v>105.78255</v>
      </c>
      <c r="K70" s="15">
        <v>94.890289999999993</v>
      </c>
      <c r="L70" s="15">
        <v>78.364149999999995</v>
      </c>
      <c r="M70" s="15">
        <v>101.79637</v>
      </c>
      <c r="N70" s="15">
        <v>80.060599999999994</v>
      </c>
      <c r="O70" s="15">
        <v>78.629440000000002</v>
      </c>
      <c r="P70" s="15">
        <v>73.877219999999994</v>
      </c>
      <c r="Q70" s="15">
        <v>85.35427</v>
      </c>
      <c r="R70" s="15">
        <v>82.925160000000005</v>
      </c>
      <c r="S70" s="15">
        <v>78.158280000000005</v>
      </c>
    </row>
    <row r="71" spans="1:19" ht="14.4" x14ac:dyDescent="0.3">
      <c r="A71" s="4">
        <v>42856</v>
      </c>
      <c r="B71" s="15">
        <v>89.814319999999995</v>
      </c>
      <c r="C71" s="15">
        <v>97.454939999999993</v>
      </c>
      <c r="D71" s="15">
        <v>96.162819999999996</v>
      </c>
      <c r="E71" s="15">
        <v>104.88994</v>
      </c>
      <c r="F71" s="15">
        <v>86.906869999999998</v>
      </c>
      <c r="G71" s="15">
        <v>84.183689999999999</v>
      </c>
      <c r="H71" s="15">
        <v>117.87217</v>
      </c>
      <c r="I71" s="15">
        <v>49.356439999999999</v>
      </c>
      <c r="J71" s="15">
        <v>110.01567</v>
      </c>
      <c r="K71" s="15">
        <v>99.574860000000001</v>
      </c>
      <c r="L71" s="15">
        <v>84.866590000000002</v>
      </c>
      <c r="M71" s="15">
        <v>105.72127</v>
      </c>
      <c r="N71" s="15">
        <v>86.338260000000005</v>
      </c>
      <c r="O71" s="15">
        <v>84.994470000000007</v>
      </c>
      <c r="P71" s="15">
        <v>72.393960000000007</v>
      </c>
      <c r="Q71" s="15">
        <v>94.793850000000006</v>
      </c>
      <c r="R71" s="15">
        <v>90.477329999999995</v>
      </c>
      <c r="S71" s="15">
        <v>84.511970000000005</v>
      </c>
    </row>
    <row r="72" spans="1:19" ht="14.4" x14ac:dyDescent="0.3">
      <c r="A72" s="4">
        <v>42887</v>
      </c>
      <c r="B72" s="15">
        <v>90.055490000000006</v>
      </c>
      <c r="C72" s="15">
        <v>98.772649999999999</v>
      </c>
      <c r="D72" s="15">
        <v>97.331829999999997</v>
      </c>
      <c r="E72" s="15">
        <v>107.06328999999999</v>
      </c>
      <c r="F72" s="15">
        <v>88.62021</v>
      </c>
      <c r="G72" s="15">
        <v>86.338840000000005</v>
      </c>
      <c r="H72" s="15">
        <v>112.76878000000001</v>
      </c>
      <c r="I72" s="15">
        <v>59.01549</v>
      </c>
      <c r="J72" s="15">
        <v>107.97982</v>
      </c>
      <c r="K72" s="15">
        <v>99.254890000000003</v>
      </c>
      <c r="L72" s="15">
        <v>87.130409999999998</v>
      </c>
      <c r="M72" s="15">
        <v>104.32156000000001</v>
      </c>
      <c r="N72" s="15">
        <v>85.312200000000004</v>
      </c>
      <c r="O72" s="15">
        <v>84.145020000000002</v>
      </c>
      <c r="P72" s="15">
        <v>73.478380000000001</v>
      </c>
      <c r="Q72" s="15">
        <v>86.727919999999997</v>
      </c>
      <c r="R72" s="15">
        <v>90.402370000000005</v>
      </c>
      <c r="S72" s="15">
        <v>84.254320000000007</v>
      </c>
    </row>
    <row r="73" spans="1:19" ht="14.4" x14ac:dyDescent="0.3">
      <c r="A73" s="4">
        <v>42917</v>
      </c>
      <c r="B73" s="15">
        <v>89.754670000000004</v>
      </c>
      <c r="C73" s="15">
        <v>106.91758</v>
      </c>
      <c r="D73" s="15">
        <v>106.44089</v>
      </c>
      <c r="E73" s="15">
        <v>109.66054</v>
      </c>
      <c r="F73" s="15">
        <v>85.138859999999994</v>
      </c>
      <c r="G73" s="15">
        <v>82.275930000000002</v>
      </c>
      <c r="H73" s="15">
        <v>112.50854</v>
      </c>
      <c r="I73" s="15">
        <v>51.021360000000001</v>
      </c>
      <c r="J73" s="15">
        <v>109.43353</v>
      </c>
      <c r="K73" s="15">
        <v>99.807860000000005</v>
      </c>
      <c r="L73" s="15">
        <v>82.123390000000001</v>
      </c>
      <c r="M73" s="15">
        <v>107.19799999999999</v>
      </c>
      <c r="N73" s="15">
        <v>86.108969999999999</v>
      </c>
      <c r="O73" s="15">
        <v>84.550640000000001</v>
      </c>
      <c r="P73" s="15">
        <v>71.387690000000006</v>
      </c>
      <c r="Q73" s="15">
        <v>99.093879999999999</v>
      </c>
      <c r="R73" s="15">
        <v>89.64049</v>
      </c>
      <c r="S73" s="15">
        <v>82.635249999999999</v>
      </c>
    </row>
    <row r="74" spans="1:19" ht="14.4" x14ac:dyDescent="0.3">
      <c r="A74" s="4">
        <v>42948</v>
      </c>
      <c r="B74" s="15">
        <v>91.012429999999995</v>
      </c>
      <c r="C74" s="15">
        <v>97.651079999999993</v>
      </c>
      <c r="D74" s="15">
        <v>95.734499999999997</v>
      </c>
      <c r="E74" s="15">
        <v>108.67928999999999</v>
      </c>
      <c r="F74" s="15">
        <v>87.103170000000006</v>
      </c>
      <c r="G74" s="15">
        <v>84.642309999999995</v>
      </c>
      <c r="H74" s="15">
        <v>114.15711</v>
      </c>
      <c r="I74" s="15">
        <v>54.129820000000002</v>
      </c>
      <c r="J74" s="15">
        <v>107.98586</v>
      </c>
      <c r="K74" s="15">
        <v>99.005369999999999</v>
      </c>
      <c r="L74" s="15">
        <v>83.749039999999994</v>
      </c>
      <c r="M74" s="15">
        <v>105.38082</v>
      </c>
      <c r="N74" s="15">
        <v>89.892759999999996</v>
      </c>
      <c r="O74" s="15">
        <v>88.16592</v>
      </c>
      <c r="P74" s="15">
        <v>76.220020000000005</v>
      </c>
      <c r="Q74" s="15">
        <v>103.90667999999999</v>
      </c>
      <c r="R74" s="15">
        <v>93.135040000000004</v>
      </c>
      <c r="S74" s="15">
        <v>85.282820000000001</v>
      </c>
    </row>
    <row r="75" spans="1:19" ht="14.4" x14ac:dyDescent="0.3">
      <c r="A75" s="4">
        <v>42979</v>
      </c>
      <c r="B75" s="15">
        <v>89.394850000000005</v>
      </c>
      <c r="C75" s="15">
        <v>101.44222000000001</v>
      </c>
      <c r="D75" s="15">
        <v>100.86443</v>
      </c>
      <c r="E75" s="15">
        <v>104.76692</v>
      </c>
      <c r="F75" s="15">
        <v>85.442589999999996</v>
      </c>
      <c r="G75" s="15">
        <v>82.990039999999993</v>
      </c>
      <c r="H75" s="15">
        <v>112.73372000000001</v>
      </c>
      <c r="I75" s="15">
        <v>52.240940000000002</v>
      </c>
      <c r="J75" s="15">
        <v>106.25475</v>
      </c>
      <c r="K75" s="15">
        <v>98.606629999999996</v>
      </c>
      <c r="L75" s="15">
        <v>85.926479999999998</v>
      </c>
      <c r="M75" s="15">
        <v>103.90552</v>
      </c>
      <c r="N75" s="15">
        <v>85.92944</v>
      </c>
      <c r="O75" s="15">
        <v>86.798169999999999</v>
      </c>
      <c r="P75" s="15">
        <v>74.155600000000007</v>
      </c>
      <c r="Q75" s="15">
        <v>84.493920000000003</v>
      </c>
      <c r="R75" s="15">
        <v>88.251019999999997</v>
      </c>
      <c r="S75" s="15">
        <v>86.031790000000001</v>
      </c>
    </row>
    <row r="76" spans="1:19" ht="14.4" x14ac:dyDescent="0.3">
      <c r="A76" s="4">
        <v>43009</v>
      </c>
      <c r="B76" s="15">
        <v>90.35642</v>
      </c>
      <c r="C76" s="15">
        <v>103.83502</v>
      </c>
      <c r="D76" s="15">
        <v>102.83581</v>
      </c>
      <c r="E76" s="15">
        <v>109.58456</v>
      </c>
      <c r="F76" s="15">
        <v>85.393720000000002</v>
      </c>
      <c r="G76" s="15">
        <v>82.018839999999997</v>
      </c>
      <c r="H76" s="15">
        <v>110.6409</v>
      </c>
      <c r="I76" s="15">
        <v>52.429270000000002</v>
      </c>
      <c r="J76" s="15">
        <v>114.03283999999999</v>
      </c>
      <c r="K76" s="15">
        <v>100.30302</v>
      </c>
      <c r="L76" s="15">
        <v>87.877520000000004</v>
      </c>
      <c r="M76" s="15">
        <v>105.49549</v>
      </c>
      <c r="N76" s="15">
        <v>87.136080000000007</v>
      </c>
      <c r="O76" s="15">
        <v>88.689629999999994</v>
      </c>
      <c r="P76" s="15">
        <v>74.351470000000006</v>
      </c>
      <c r="Q76" s="15">
        <v>83.502700000000004</v>
      </c>
      <c r="R76" s="15">
        <v>89.156689999999998</v>
      </c>
      <c r="S76" s="15">
        <v>87.064350000000005</v>
      </c>
    </row>
    <row r="77" spans="1:19" ht="14.4" x14ac:dyDescent="0.3">
      <c r="A77" s="4">
        <v>43040</v>
      </c>
      <c r="B77" s="15">
        <v>90.669960000000003</v>
      </c>
      <c r="C77" s="15">
        <v>103.16011</v>
      </c>
      <c r="D77" s="15">
        <v>102.54732</v>
      </c>
      <c r="E77" s="15">
        <v>106.68621</v>
      </c>
      <c r="F77" s="15">
        <v>87.379249999999999</v>
      </c>
      <c r="G77" s="15">
        <v>82.722219999999993</v>
      </c>
      <c r="H77" s="15">
        <v>111.39175</v>
      </c>
      <c r="I77" s="15">
        <v>53.083590000000001</v>
      </c>
      <c r="J77" s="15">
        <v>126.89852999999999</v>
      </c>
      <c r="K77" s="15">
        <v>101.58642</v>
      </c>
      <c r="L77" s="15">
        <v>90.822699999999998</v>
      </c>
      <c r="M77" s="15">
        <v>106.08445</v>
      </c>
      <c r="N77" s="15">
        <v>86.181200000000004</v>
      </c>
      <c r="O77" s="15">
        <v>87.268010000000004</v>
      </c>
      <c r="P77" s="15">
        <v>70.242900000000006</v>
      </c>
      <c r="Q77" s="15">
        <v>90.200130000000001</v>
      </c>
      <c r="R77" s="15">
        <v>87.892529999999994</v>
      </c>
      <c r="S77" s="15">
        <v>83.673450000000003</v>
      </c>
    </row>
    <row r="78" spans="1:19" ht="14.4" x14ac:dyDescent="0.3">
      <c r="A78" s="4">
        <v>43070</v>
      </c>
      <c r="B78" s="15">
        <v>97.366919999999993</v>
      </c>
      <c r="C78" s="15">
        <v>115.25369999999999</v>
      </c>
      <c r="D78" s="15">
        <v>114.95079</v>
      </c>
      <c r="E78" s="15">
        <v>116.99665</v>
      </c>
      <c r="F78" s="15">
        <v>95.103930000000005</v>
      </c>
      <c r="G78" s="15">
        <v>90.67116</v>
      </c>
      <c r="H78" s="15">
        <v>116.7788</v>
      </c>
      <c r="I78" s="15">
        <v>63.681010000000001</v>
      </c>
      <c r="J78" s="15">
        <v>132.72019</v>
      </c>
      <c r="K78" s="15">
        <v>113.66382</v>
      </c>
      <c r="L78" s="15">
        <v>114.90403999999999</v>
      </c>
      <c r="M78" s="15">
        <v>113.14554</v>
      </c>
      <c r="N78" s="15">
        <v>86.689139999999995</v>
      </c>
      <c r="O78" s="15">
        <v>87.193659999999994</v>
      </c>
      <c r="P78" s="15">
        <v>70.69171</v>
      </c>
      <c r="Q78" s="15">
        <v>85.118830000000003</v>
      </c>
      <c r="R78" s="15">
        <v>90.907349999999994</v>
      </c>
      <c r="S78" s="15">
        <v>94.21387</v>
      </c>
    </row>
    <row r="79" spans="1:19" ht="14.4" x14ac:dyDescent="0.3">
      <c r="A79" s="4">
        <v>43101</v>
      </c>
      <c r="B79" s="15">
        <v>85.417519999999996</v>
      </c>
      <c r="C79" s="15">
        <v>110.35372</v>
      </c>
      <c r="D79" s="15">
        <v>110.14851</v>
      </c>
      <c r="E79" s="15">
        <v>111.53453</v>
      </c>
      <c r="F79" s="15">
        <v>83.538979999999995</v>
      </c>
      <c r="G79" s="15">
        <v>80.985219999999998</v>
      </c>
      <c r="H79" s="15">
        <v>111.26966</v>
      </c>
      <c r="I79" s="15">
        <v>49.677079999999997</v>
      </c>
      <c r="J79" s="15">
        <v>105.21013000000001</v>
      </c>
      <c r="K79" s="15">
        <v>89.473140000000001</v>
      </c>
      <c r="L79" s="15">
        <v>75.868489999999994</v>
      </c>
      <c r="M79" s="15">
        <v>95.158370000000005</v>
      </c>
      <c r="N79" s="15">
        <v>79.675330000000002</v>
      </c>
      <c r="O79" s="15">
        <v>78.967669999999998</v>
      </c>
      <c r="P79" s="15">
        <v>62.444409999999998</v>
      </c>
      <c r="Q79" s="15">
        <v>87.313900000000004</v>
      </c>
      <c r="R79" s="15">
        <v>83.894649999999999</v>
      </c>
      <c r="S79" s="15">
        <v>84.324659999999994</v>
      </c>
    </row>
    <row r="80" spans="1:19" ht="14.4" x14ac:dyDescent="0.3">
      <c r="A80" s="4">
        <v>43132</v>
      </c>
      <c r="B80" s="15">
        <v>81.027159999999995</v>
      </c>
      <c r="C80" s="15">
        <v>92.435900000000004</v>
      </c>
      <c r="D80" s="15">
        <v>91.750510000000006</v>
      </c>
      <c r="E80" s="15">
        <v>96.379720000000006</v>
      </c>
      <c r="F80" s="15">
        <v>80.85342</v>
      </c>
      <c r="G80" s="15">
        <v>78.666679999999999</v>
      </c>
      <c r="H80" s="15">
        <v>108.98298</v>
      </c>
      <c r="I80" s="15">
        <v>47.325600000000001</v>
      </c>
      <c r="J80" s="15">
        <v>99.409949999999995</v>
      </c>
      <c r="K80" s="15">
        <v>88.271450000000002</v>
      </c>
      <c r="L80" s="15">
        <v>76.213390000000004</v>
      </c>
      <c r="M80" s="15">
        <v>93.310370000000006</v>
      </c>
      <c r="N80" s="15">
        <v>74.438860000000005</v>
      </c>
      <c r="O80" s="15">
        <v>74.194879999999998</v>
      </c>
      <c r="P80" s="15">
        <v>60.88409</v>
      </c>
      <c r="Q80" s="15">
        <v>70.770110000000003</v>
      </c>
      <c r="R80" s="15">
        <v>79.791979999999995</v>
      </c>
      <c r="S80" s="15">
        <v>80.883769999999998</v>
      </c>
    </row>
    <row r="81" spans="1:19" ht="14.4" x14ac:dyDescent="0.3">
      <c r="A81" s="4">
        <v>43160</v>
      </c>
      <c r="B81" s="15">
        <v>89.084460000000007</v>
      </c>
      <c r="C81" s="15">
        <v>102.99281999999999</v>
      </c>
      <c r="D81" s="15">
        <v>101.43389999999999</v>
      </c>
      <c r="E81" s="15">
        <v>111.96299</v>
      </c>
      <c r="F81" s="15">
        <v>87.838890000000006</v>
      </c>
      <c r="G81" s="15">
        <v>85.659540000000007</v>
      </c>
      <c r="H81" s="15">
        <v>114.09984</v>
      </c>
      <c r="I81" s="15">
        <v>56.257869999999997</v>
      </c>
      <c r="J81" s="15">
        <v>106.33275</v>
      </c>
      <c r="K81" s="15">
        <v>94.392120000000006</v>
      </c>
      <c r="L81" s="15">
        <v>81.814880000000002</v>
      </c>
      <c r="M81" s="15">
        <v>99.648009999999999</v>
      </c>
      <c r="N81" s="15">
        <v>84.626189999999994</v>
      </c>
      <c r="O81" s="15">
        <v>85.611180000000004</v>
      </c>
      <c r="P81" s="15">
        <v>66.468490000000003</v>
      </c>
      <c r="Q81" s="15">
        <v>87.709770000000006</v>
      </c>
      <c r="R81" s="15">
        <v>87.409630000000007</v>
      </c>
      <c r="S81" s="15">
        <v>86.733750000000001</v>
      </c>
    </row>
    <row r="82" spans="1:19" ht="14.4" x14ac:dyDescent="0.3">
      <c r="A82" s="4">
        <v>43191</v>
      </c>
      <c r="B82" s="15">
        <v>87.678820000000002</v>
      </c>
      <c r="C82" s="15">
        <v>99.100430000000003</v>
      </c>
      <c r="D82" s="15">
        <v>99.031630000000007</v>
      </c>
      <c r="E82" s="15">
        <v>99.496359999999996</v>
      </c>
      <c r="F82" s="15">
        <v>84.519540000000006</v>
      </c>
      <c r="G82" s="15">
        <v>81.849590000000006</v>
      </c>
      <c r="H82" s="15">
        <v>111.79906</v>
      </c>
      <c r="I82" s="15">
        <v>50.887729999999998</v>
      </c>
      <c r="J82" s="15">
        <v>107.17662</v>
      </c>
      <c r="K82" s="15">
        <v>96.610020000000006</v>
      </c>
      <c r="L82" s="15">
        <v>83.646820000000005</v>
      </c>
      <c r="M82" s="15">
        <v>102.02719999999999</v>
      </c>
      <c r="N82" s="15">
        <v>83.508160000000004</v>
      </c>
      <c r="O82" s="15">
        <v>83.180980000000005</v>
      </c>
      <c r="P82" s="15">
        <v>68.689909999999998</v>
      </c>
      <c r="Q82" s="15">
        <v>91.989230000000006</v>
      </c>
      <c r="R82" s="15">
        <v>86.143360000000001</v>
      </c>
      <c r="S82" s="15">
        <v>85.372370000000004</v>
      </c>
    </row>
    <row r="83" spans="1:19" ht="14.4" x14ac:dyDescent="0.3">
      <c r="A83" s="4">
        <v>43221</v>
      </c>
      <c r="B83" s="15">
        <v>86.422470000000004</v>
      </c>
      <c r="C83" s="15">
        <v>95.927080000000004</v>
      </c>
      <c r="D83" s="15">
        <v>95.208650000000006</v>
      </c>
      <c r="E83" s="15">
        <v>100.06098</v>
      </c>
      <c r="F83" s="15">
        <v>85.662469999999999</v>
      </c>
      <c r="G83" s="15">
        <v>82.788560000000004</v>
      </c>
      <c r="H83" s="15">
        <v>112.42312</v>
      </c>
      <c r="I83" s="15">
        <v>52.152270000000001</v>
      </c>
      <c r="J83" s="15">
        <v>110.05037</v>
      </c>
      <c r="K83" s="15">
        <v>96.559610000000006</v>
      </c>
      <c r="L83" s="15">
        <v>87.286910000000006</v>
      </c>
      <c r="M83" s="15">
        <v>100.43456999999999</v>
      </c>
      <c r="N83" s="15">
        <v>79.763980000000004</v>
      </c>
      <c r="O83" s="15">
        <v>75.700950000000006</v>
      </c>
      <c r="P83" s="15">
        <v>67.701909999999998</v>
      </c>
      <c r="Q83" s="15">
        <v>102.5461</v>
      </c>
      <c r="R83" s="15">
        <v>84.231539999999995</v>
      </c>
      <c r="S83" s="15">
        <v>83.115409999999997</v>
      </c>
    </row>
    <row r="84" spans="1:19" ht="14.4" x14ac:dyDescent="0.3">
      <c r="A84" s="4">
        <v>43252</v>
      </c>
      <c r="B84" s="15">
        <v>90.936250000000001</v>
      </c>
      <c r="C84" s="15">
        <v>94.652159999999995</v>
      </c>
      <c r="D84" s="15">
        <v>94.117000000000004</v>
      </c>
      <c r="E84" s="15">
        <v>97.731520000000003</v>
      </c>
      <c r="F84" s="15">
        <v>89.902780000000007</v>
      </c>
      <c r="G84" s="15">
        <v>87.385670000000005</v>
      </c>
      <c r="H84" s="15">
        <v>112.47748</v>
      </c>
      <c r="I84" s="15">
        <v>61.445680000000003</v>
      </c>
      <c r="J84" s="15">
        <v>111.26289</v>
      </c>
      <c r="K84" s="15">
        <v>95.747839999999997</v>
      </c>
      <c r="L84" s="15">
        <v>86.172169999999994</v>
      </c>
      <c r="M84" s="15">
        <v>99.749409999999997</v>
      </c>
      <c r="N84" s="15">
        <v>89.097070000000002</v>
      </c>
      <c r="O84" s="15">
        <v>90.107510000000005</v>
      </c>
      <c r="P84" s="15">
        <v>69.506630000000001</v>
      </c>
      <c r="Q84" s="15">
        <v>105.08056999999999</v>
      </c>
      <c r="R84" s="15">
        <v>88.825320000000005</v>
      </c>
      <c r="S84" s="15">
        <v>87.045969999999997</v>
      </c>
    </row>
    <row r="85" spans="1:19" ht="14.4" x14ac:dyDescent="0.3">
      <c r="A85" s="4">
        <v>43282</v>
      </c>
      <c r="B85" s="15">
        <v>89.667100000000005</v>
      </c>
      <c r="C85" s="15">
        <v>106.76802000000001</v>
      </c>
      <c r="D85" s="15">
        <v>106.94674000000001</v>
      </c>
      <c r="E85" s="15">
        <v>105.73963999999999</v>
      </c>
      <c r="F85" s="15">
        <v>85.212879999999998</v>
      </c>
      <c r="G85" s="15">
        <v>82.70805</v>
      </c>
      <c r="H85" s="15">
        <v>111.48236</v>
      </c>
      <c r="I85" s="15">
        <v>52.961089999999999</v>
      </c>
      <c r="J85" s="15">
        <v>106.4687</v>
      </c>
      <c r="K85" s="15">
        <v>97.029079999999993</v>
      </c>
      <c r="L85" s="15">
        <v>82.082380000000001</v>
      </c>
      <c r="M85" s="15">
        <v>103.27513999999999</v>
      </c>
      <c r="N85" s="15">
        <v>87.284570000000002</v>
      </c>
      <c r="O85" s="15">
        <v>90.832350000000005</v>
      </c>
      <c r="P85" s="15">
        <v>64.049180000000007</v>
      </c>
      <c r="Q85" s="15">
        <v>93.497699999999995</v>
      </c>
      <c r="R85" s="15">
        <v>86.301119999999997</v>
      </c>
      <c r="S85" s="15">
        <v>83.467870000000005</v>
      </c>
    </row>
    <row r="86" spans="1:19" ht="14.4" x14ac:dyDescent="0.3">
      <c r="A86" s="4">
        <v>43313</v>
      </c>
      <c r="B86" s="15">
        <v>92.527109999999993</v>
      </c>
      <c r="C86" s="15">
        <v>102.4285</v>
      </c>
      <c r="D86" s="15">
        <v>101.62869000000001</v>
      </c>
      <c r="E86" s="15">
        <v>107.03073000000001</v>
      </c>
      <c r="F86" s="15">
        <v>86.127709999999993</v>
      </c>
      <c r="G86" s="15">
        <v>84.043340000000001</v>
      </c>
      <c r="H86" s="15">
        <v>112.86597999999999</v>
      </c>
      <c r="I86" s="15">
        <v>54.246400000000001</v>
      </c>
      <c r="J86" s="15">
        <v>103.81563</v>
      </c>
      <c r="K86" s="15">
        <v>99.529380000000003</v>
      </c>
      <c r="L86" s="15">
        <v>85.290109999999999</v>
      </c>
      <c r="M86" s="15">
        <v>105.47981</v>
      </c>
      <c r="N86" s="15">
        <v>93.862729999999999</v>
      </c>
      <c r="O86" s="15">
        <v>93.901960000000003</v>
      </c>
      <c r="P86" s="15">
        <v>75.185829999999996</v>
      </c>
      <c r="Q86" s="15">
        <v>116.66163</v>
      </c>
      <c r="R86" s="15">
        <v>93.18629</v>
      </c>
      <c r="S86" s="15">
        <v>86.348519999999994</v>
      </c>
    </row>
    <row r="87" spans="1:19" ht="14.4" x14ac:dyDescent="0.3">
      <c r="A87" s="4">
        <v>43344</v>
      </c>
      <c r="B87" s="15">
        <v>89.805970000000002</v>
      </c>
      <c r="C87" s="15">
        <v>101.91924</v>
      </c>
      <c r="D87" s="15">
        <v>101.97490000000001</v>
      </c>
      <c r="E87" s="15">
        <v>101.59895</v>
      </c>
      <c r="F87" s="15">
        <v>87.531049999999993</v>
      </c>
      <c r="G87" s="15">
        <v>85.705500000000001</v>
      </c>
      <c r="H87" s="15">
        <v>111.9038</v>
      </c>
      <c r="I87" s="15">
        <v>58.621630000000003</v>
      </c>
      <c r="J87" s="15">
        <v>103.02254000000001</v>
      </c>
      <c r="K87" s="15">
        <v>96.541669999999996</v>
      </c>
      <c r="L87" s="15">
        <v>83.853080000000006</v>
      </c>
      <c r="M87" s="15">
        <v>101.84408999999999</v>
      </c>
      <c r="N87" s="15">
        <v>86.936880000000002</v>
      </c>
      <c r="O87" s="15">
        <v>86.918949999999995</v>
      </c>
      <c r="P87" s="15">
        <v>74.119159999999994</v>
      </c>
      <c r="Q87" s="15">
        <v>101.49366999999999</v>
      </c>
      <c r="R87" s="15">
        <v>86.839709999999997</v>
      </c>
      <c r="S87" s="15">
        <v>82.49006</v>
      </c>
    </row>
    <row r="88" spans="1:19" ht="14.4" x14ac:dyDescent="0.3">
      <c r="A88" s="4">
        <v>43374</v>
      </c>
      <c r="B88" s="15">
        <v>91.715879999999999</v>
      </c>
      <c r="C88" s="15">
        <v>105.93432</v>
      </c>
      <c r="D88" s="15">
        <v>105.08712</v>
      </c>
      <c r="E88" s="15">
        <v>110.80922</v>
      </c>
      <c r="F88" s="15">
        <v>86.594480000000004</v>
      </c>
      <c r="G88" s="15">
        <v>85.331950000000006</v>
      </c>
      <c r="H88" s="15">
        <v>112.4177</v>
      </c>
      <c r="I88" s="15">
        <v>57.330620000000003</v>
      </c>
      <c r="J88" s="15">
        <v>97.308269999999993</v>
      </c>
      <c r="K88" s="15">
        <v>100.1279</v>
      </c>
      <c r="L88" s="15">
        <v>86.821200000000005</v>
      </c>
      <c r="M88" s="15">
        <v>105.68862</v>
      </c>
      <c r="N88" s="15">
        <v>89.232919999999993</v>
      </c>
      <c r="O88" s="15">
        <v>91.34666</v>
      </c>
      <c r="P88" s="15">
        <v>74.289469999999994</v>
      </c>
      <c r="Q88" s="15">
        <v>97.02167</v>
      </c>
      <c r="R88" s="15">
        <v>87.881559999999993</v>
      </c>
      <c r="S88" s="15">
        <v>89.261719999999997</v>
      </c>
    </row>
    <row r="89" spans="1:19" ht="14.4" x14ac:dyDescent="0.3">
      <c r="A89" s="4">
        <v>43405</v>
      </c>
      <c r="B89" s="15">
        <v>91.478870000000001</v>
      </c>
      <c r="C89" s="15">
        <v>106.41142000000001</v>
      </c>
      <c r="D89" s="15">
        <v>105.99198</v>
      </c>
      <c r="E89" s="15">
        <v>108.8249</v>
      </c>
      <c r="F89" s="15">
        <v>88.445750000000004</v>
      </c>
      <c r="G89" s="15">
        <v>85.434759999999997</v>
      </c>
      <c r="H89" s="15">
        <v>111.86496</v>
      </c>
      <c r="I89" s="15">
        <v>58.111159999999998</v>
      </c>
      <c r="J89" s="15">
        <v>113.99684999999999</v>
      </c>
      <c r="K89" s="15">
        <v>100.5778</v>
      </c>
      <c r="L89" s="15">
        <v>87.283079999999998</v>
      </c>
      <c r="M89" s="15">
        <v>106.13352</v>
      </c>
      <c r="N89" s="15">
        <v>86.793700000000001</v>
      </c>
      <c r="O89" s="15">
        <v>87.198490000000007</v>
      </c>
      <c r="P89" s="15">
        <v>70.955020000000005</v>
      </c>
      <c r="Q89" s="15">
        <v>96.019850000000005</v>
      </c>
      <c r="R89" s="15">
        <v>88.267060000000001</v>
      </c>
      <c r="S89" s="15">
        <v>86.857709999999997</v>
      </c>
    </row>
    <row r="90" spans="1:19" ht="14.4" x14ac:dyDescent="0.3">
      <c r="A90" s="4">
        <v>43435</v>
      </c>
      <c r="B90" s="15">
        <v>97.757779999999997</v>
      </c>
      <c r="C90" s="15">
        <v>118.83277</v>
      </c>
      <c r="D90" s="15">
        <v>119.65246</v>
      </c>
      <c r="E90" s="15">
        <v>114.11621</v>
      </c>
      <c r="F90" s="15">
        <v>97.756649999999993</v>
      </c>
      <c r="G90" s="15">
        <v>94.438580000000002</v>
      </c>
      <c r="H90" s="15">
        <v>113.631</v>
      </c>
      <c r="I90" s="15">
        <v>74.597399999999993</v>
      </c>
      <c r="J90" s="15">
        <v>125.91365</v>
      </c>
      <c r="K90" s="15">
        <v>109.46733</v>
      </c>
      <c r="L90" s="15">
        <v>105.35816</v>
      </c>
      <c r="M90" s="15">
        <v>111.1845</v>
      </c>
      <c r="N90" s="15">
        <v>86.469220000000007</v>
      </c>
      <c r="O90" s="15">
        <v>88.596199999999996</v>
      </c>
      <c r="P90" s="15">
        <v>70.834739999999996</v>
      </c>
      <c r="Q90" s="15">
        <v>85.378889999999998</v>
      </c>
      <c r="R90" s="15">
        <v>87.65737</v>
      </c>
      <c r="S90" s="15">
        <v>96.487870000000001</v>
      </c>
    </row>
    <row r="91" spans="1:19" ht="14.4" x14ac:dyDescent="0.3">
      <c r="A91" s="4">
        <v>43466</v>
      </c>
      <c r="B91" s="15">
        <v>87.086119999999994</v>
      </c>
      <c r="C91" s="15">
        <v>115.16343999999999</v>
      </c>
      <c r="D91" s="15">
        <v>115.62184999999999</v>
      </c>
      <c r="E91" s="15">
        <v>112.52573</v>
      </c>
      <c r="F91" s="15">
        <v>86.359989999999996</v>
      </c>
      <c r="G91" s="15">
        <v>84.784559999999999</v>
      </c>
      <c r="H91" s="15">
        <v>112.59304</v>
      </c>
      <c r="I91" s="15">
        <v>56.036059999999999</v>
      </c>
      <c r="J91" s="15">
        <v>99.729010000000002</v>
      </c>
      <c r="K91" s="15">
        <v>88.915850000000006</v>
      </c>
      <c r="L91" s="15">
        <v>74.334620000000001</v>
      </c>
      <c r="M91" s="15">
        <v>95.009180000000001</v>
      </c>
      <c r="N91" s="15">
        <v>80.189779999999999</v>
      </c>
      <c r="O91" s="15">
        <v>79.927480000000003</v>
      </c>
      <c r="P91" s="15">
        <v>63.216410000000003</v>
      </c>
      <c r="Q91" s="15">
        <v>92.233260000000001</v>
      </c>
      <c r="R91" s="15">
        <v>82.395200000000003</v>
      </c>
      <c r="S91" s="15">
        <v>89.125680000000003</v>
      </c>
    </row>
    <row r="92" spans="1:19" ht="14.4" x14ac:dyDescent="0.3">
      <c r="A92" s="4">
        <v>43497</v>
      </c>
      <c r="B92" s="15">
        <v>84.122159999999994</v>
      </c>
      <c r="C92" s="15">
        <v>96.612700000000004</v>
      </c>
      <c r="D92" s="15">
        <v>96.264970000000005</v>
      </c>
      <c r="E92" s="15">
        <v>98.613590000000002</v>
      </c>
      <c r="F92" s="15">
        <v>85.829409999999996</v>
      </c>
      <c r="G92" s="15">
        <v>84.291349999999994</v>
      </c>
      <c r="H92" s="15">
        <v>110.17522</v>
      </c>
      <c r="I92" s="15">
        <v>57.532530000000001</v>
      </c>
      <c r="J92" s="15">
        <v>98.881299999999996</v>
      </c>
      <c r="K92" s="15">
        <v>89.575280000000006</v>
      </c>
      <c r="L92" s="15">
        <v>79.291780000000003</v>
      </c>
      <c r="M92" s="15">
        <v>93.872630000000001</v>
      </c>
      <c r="N92" s="15">
        <v>76.211479999999995</v>
      </c>
      <c r="O92" s="15">
        <v>76.949950000000001</v>
      </c>
      <c r="P92" s="15">
        <v>64.398009999999999</v>
      </c>
      <c r="Q92" s="15">
        <v>78.319909999999993</v>
      </c>
      <c r="R92" s="15">
        <v>77.826939999999993</v>
      </c>
      <c r="S92" s="15">
        <v>85.316680000000005</v>
      </c>
    </row>
    <row r="93" spans="1:19" ht="14.4" x14ac:dyDescent="0.3">
      <c r="A93" s="4">
        <v>43525</v>
      </c>
      <c r="B93" s="15">
        <v>87.011139999999997</v>
      </c>
      <c r="C93" s="15">
        <v>107.72149</v>
      </c>
      <c r="D93" s="15">
        <v>107.51787</v>
      </c>
      <c r="E93" s="15">
        <v>108.89314</v>
      </c>
      <c r="F93" s="15">
        <v>88.415509999999998</v>
      </c>
      <c r="G93" s="15">
        <v>87.185169999999999</v>
      </c>
      <c r="H93" s="15">
        <v>112.47194</v>
      </c>
      <c r="I93" s="15">
        <v>61.043619999999997</v>
      </c>
      <c r="J93" s="15">
        <v>98.856160000000003</v>
      </c>
      <c r="K93" s="15">
        <v>91.833789999999993</v>
      </c>
      <c r="L93" s="15">
        <v>78.685569999999998</v>
      </c>
      <c r="M93" s="15">
        <v>97.328270000000003</v>
      </c>
      <c r="N93" s="15">
        <v>78.507350000000002</v>
      </c>
      <c r="O93" s="15">
        <v>80.076679999999996</v>
      </c>
      <c r="P93" s="15">
        <v>66.969539999999995</v>
      </c>
      <c r="Q93" s="15">
        <v>80.036510000000007</v>
      </c>
      <c r="R93" s="15">
        <v>78.764269999999996</v>
      </c>
      <c r="S93" s="15">
        <v>85.676050000000004</v>
      </c>
    </row>
    <row r="94" spans="1:19" ht="14.4" x14ac:dyDescent="0.3">
      <c r="A94" s="4">
        <v>43556</v>
      </c>
      <c r="B94" s="15">
        <v>87.078890000000001</v>
      </c>
      <c r="C94" s="15">
        <v>102.67699</v>
      </c>
      <c r="D94" s="15">
        <v>101.1841</v>
      </c>
      <c r="E94" s="15">
        <v>111.26724</v>
      </c>
      <c r="F94" s="15">
        <v>86.327749999999995</v>
      </c>
      <c r="G94" s="15">
        <v>84.358459999999994</v>
      </c>
      <c r="H94" s="15">
        <v>110.29304</v>
      </c>
      <c r="I94" s="15">
        <v>57.547220000000003</v>
      </c>
      <c r="J94" s="15">
        <v>103.03906000000001</v>
      </c>
      <c r="K94" s="15">
        <v>95.887510000000006</v>
      </c>
      <c r="L94" s="15">
        <v>86.153850000000006</v>
      </c>
      <c r="M94" s="15">
        <v>99.955100000000002</v>
      </c>
      <c r="N94" s="15">
        <v>79.368639999999999</v>
      </c>
      <c r="O94" s="15">
        <v>80.621610000000004</v>
      </c>
      <c r="P94" s="15">
        <v>67.444640000000007</v>
      </c>
      <c r="Q94" s="15">
        <v>75.389330000000001</v>
      </c>
      <c r="R94" s="15">
        <v>81.748090000000005</v>
      </c>
      <c r="S94" s="15">
        <v>86.233729999999994</v>
      </c>
    </row>
    <row r="95" spans="1:19" ht="14.4" x14ac:dyDescent="0.3">
      <c r="A95" s="4">
        <v>43586</v>
      </c>
      <c r="B95" s="15">
        <v>90.568449999999999</v>
      </c>
      <c r="C95" s="15">
        <v>102.04552</v>
      </c>
      <c r="D95" s="15">
        <v>100.50856</v>
      </c>
      <c r="E95" s="15">
        <v>110.88938</v>
      </c>
      <c r="F95" s="15">
        <v>89.813730000000007</v>
      </c>
      <c r="G95" s="15">
        <v>87.723179999999999</v>
      </c>
      <c r="H95" s="15">
        <v>111.12127</v>
      </c>
      <c r="I95" s="15">
        <v>63.534170000000003</v>
      </c>
      <c r="J95" s="15">
        <v>107.55403</v>
      </c>
      <c r="K95" s="15">
        <v>98.104470000000006</v>
      </c>
      <c r="L95" s="15">
        <v>85.478880000000004</v>
      </c>
      <c r="M95" s="15">
        <v>103.38056</v>
      </c>
      <c r="N95" s="15">
        <v>84.327740000000006</v>
      </c>
      <c r="O95" s="15">
        <v>83.405879999999996</v>
      </c>
      <c r="P95" s="15">
        <v>69.919499999999999</v>
      </c>
      <c r="Q95" s="15">
        <v>98.848399999999998</v>
      </c>
      <c r="R95" s="15">
        <v>86.262529999999998</v>
      </c>
      <c r="S95" s="15">
        <v>90.638170000000002</v>
      </c>
    </row>
    <row r="96" spans="1:19" ht="14.4" x14ac:dyDescent="0.3">
      <c r="A96" s="4">
        <v>43617</v>
      </c>
      <c r="B96" s="15">
        <v>87.731009999999998</v>
      </c>
      <c r="C96" s="15">
        <v>100.03556</v>
      </c>
      <c r="D96" s="15">
        <v>100.17035</v>
      </c>
      <c r="E96" s="15">
        <v>99.25994</v>
      </c>
      <c r="F96" s="15">
        <v>89.048310000000001</v>
      </c>
      <c r="G96" s="15">
        <v>87.651799999999994</v>
      </c>
      <c r="H96" s="15">
        <v>110.90194</v>
      </c>
      <c r="I96" s="15">
        <v>63.615749999999998</v>
      </c>
      <c r="J96" s="15">
        <v>100.89896</v>
      </c>
      <c r="K96" s="15">
        <v>94.823620000000005</v>
      </c>
      <c r="L96" s="15">
        <v>84.274140000000003</v>
      </c>
      <c r="M96" s="15">
        <v>99.232129999999998</v>
      </c>
      <c r="N96" s="15">
        <v>79.509259999999998</v>
      </c>
      <c r="O96" s="15">
        <v>79.760859999999994</v>
      </c>
      <c r="P96" s="15">
        <v>67.986369999999994</v>
      </c>
      <c r="Q96" s="15">
        <v>85.842590000000001</v>
      </c>
      <c r="R96" s="15">
        <v>80.75582</v>
      </c>
      <c r="S96" s="15">
        <v>87.786540000000002</v>
      </c>
    </row>
    <row r="97" spans="1:19" ht="14.4" x14ac:dyDescent="0.3">
      <c r="A97" s="4">
        <v>43647</v>
      </c>
      <c r="B97" s="15">
        <v>91.288380000000004</v>
      </c>
      <c r="C97" s="15">
        <v>109.82455</v>
      </c>
      <c r="D97" s="15">
        <v>109.79810000000001</v>
      </c>
      <c r="E97" s="15">
        <v>109.97673</v>
      </c>
      <c r="F97" s="15">
        <v>88.404929999999993</v>
      </c>
      <c r="G97" s="15">
        <v>86.419460000000001</v>
      </c>
      <c r="H97" s="15">
        <v>110.37312</v>
      </c>
      <c r="I97" s="15">
        <v>61.656089999999999</v>
      </c>
      <c r="J97" s="15">
        <v>105.25355999999999</v>
      </c>
      <c r="K97" s="15">
        <v>97.924449999999993</v>
      </c>
      <c r="L97" s="15">
        <v>83.863320000000002</v>
      </c>
      <c r="M97" s="15">
        <v>103.80043000000001</v>
      </c>
      <c r="N97" s="15">
        <v>86.012200000000007</v>
      </c>
      <c r="O97" s="15">
        <v>86.628119999999996</v>
      </c>
      <c r="P97" s="15">
        <v>72.232219999999998</v>
      </c>
      <c r="Q97" s="15">
        <v>92.483739999999997</v>
      </c>
      <c r="R97" s="15">
        <v>87.253010000000003</v>
      </c>
      <c r="S97" s="15">
        <v>92.123639999999995</v>
      </c>
    </row>
    <row r="98" spans="1:19" ht="14.4" x14ac:dyDescent="0.3">
      <c r="A98" s="4">
        <v>43678</v>
      </c>
      <c r="B98" s="15">
        <v>91.318060000000003</v>
      </c>
      <c r="C98" s="15">
        <v>103.31196</v>
      </c>
      <c r="D98" s="15">
        <v>102.83073</v>
      </c>
      <c r="E98" s="15">
        <v>106.08101000000001</v>
      </c>
      <c r="F98" s="15">
        <v>90.114130000000003</v>
      </c>
      <c r="G98" s="15">
        <v>88.037059999999997</v>
      </c>
      <c r="H98" s="15">
        <v>110.92718000000001</v>
      </c>
      <c r="I98" s="15">
        <v>64.373180000000005</v>
      </c>
      <c r="J98" s="15">
        <v>107.74005</v>
      </c>
      <c r="K98" s="15">
        <v>97.065880000000007</v>
      </c>
      <c r="L98" s="15">
        <v>83.628720000000001</v>
      </c>
      <c r="M98" s="15">
        <v>102.68111</v>
      </c>
      <c r="N98" s="15">
        <v>86.500879999999995</v>
      </c>
      <c r="O98" s="15">
        <v>86.596500000000006</v>
      </c>
      <c r="P98" s="15">
        <v>78.382360000000006</v>
      </c>
      <c r="Q98" s="15">
        <v>89.556970000000007</v>
      </c>
      <c r="R98" s="15">
        <v>87.893699999999995</v>
      </c>
      <c r="S98" s="15">
        <v>91.267160000000004</v>
      </c>
    </row>
    <row r="99" spans="1:19" ht="14.4" x14ac:dyDescent="0.3">
      <c r="A99" s="4">
        <v>43709</v>
      </c>
      <c r="B99" s="15">
        <v>91.266270000000006</v>
      </c>
      <c r="C99" s="15">
        <v>101.78789</v>
      </c>
      <c r="D99" s="15">
        <v>101.36408</v>
      </c>
      <c r="E99" s="15">
        <v>104.22656000000001</v>
      </c>
      <c r="F99" s="15">
        <v>89.829819999999998</v>
      </c>
      <c r="G99" s="15">
        <v>88.314549999999997</v>
      </c>
      <c r="H99" s="15">
        <v>111.36032</v>
      </c>
      <c r="I99" s="15">
        <v>64.489769999999993</v>
      </c>
      <c r="J99" s="15">
        <v>102.68832999999999</v>
      </c>
      <c r="K99" s="15">
        <v>99.649569999999997</v>
      </c>
      <c r="L99" s="15">
        <v>88.972859999999997</v>
      </c>
      <c r="M99" s="15">
        <v>104.11124</v>
      </c>
      <c r="N99" s="15">
        <v>85.356930000000006</v>
      </c>
      <c r="O99" s="15">
        <v>85.217320000000001</v>
      </c>
      <c r="P99" s="15">
        <v>72.729240000000004</v>
      </c>
      <c r="Q99" s="15">
        <v>96.363290000000006</v>
      </c>
      <c r="R99" s="15">
        <v>86.357950000000002</v>
      </c>
      <c r="S99" s="15">
        <v>91.594740000000002</v>
      </c>
    </row>
    <row r="100" spans="1:19" ht="14.4" x14ac:dyDescent="0.3">
      <c r="A100" s="4">
        <v>43739</v>
      </c>
      <c r="B100" s="15">
        <v>94.293120000000002</v>
      </c>
      <c r="C100" s="15">
        <v>108.65271</v>
      </c>
      <c r="D100" s="15">
        <v>108.69651</v>
      </c>
      <c r="E100" s="15">
        <v>108.40067000000001</v>
      </c>
      <c r="F100" s="15">
        <v>91.012889999999999</v>
      </c>
      <c r="G100" s="15">
        <v>87.667330000000007</v>
      </c>
      <c r="H100" s="15">
        <v>111.3873</v>
      </c>
      <c r="I100" s="15">
        <v>63.145560000000003</v>
      </c>
      <c r="J100" s="15">
        <v>119.40313999999999</v>
      </c>
      <c r="K100" s="15">
        <v>102.77817</v>
      </c>
      <c r="L100" s="15">
        <v>94.400210000000001</v>
      </c>
      <c r="M100" s="15">
        <v>106.27922</v>
      </c>
      <c r="N100" s="15">
        <v>89.651079999999993</v>
      </c>
      <c r="O100" s="15">
        <v>91.003929999999997</v>
      </c>
      <c r="P100" s="15">
        <v>76.126040000000003</v>
      </c>
      <c r="Q100" s="15">
        <v>95.899879999999996</v>
      </c>
      <c r="R100" s="15">
        <v>89.606489999999994</v>
      </c>
      <c r="S100" s="15">
        <v>93.045389999999998</v>
      </c>
    </row>
    <row r="101" spans="1:19" ht="14.4" x14ac:dyDescent="0.3">
      <c r="A101" s="4">
        <v>43770</v>
      </c>
      <c r="B101" s="15">
        <v>93.185130000000001</v>
      </c>
      <c r="C101" s="15">
        <v>107.27664</v>
      </c>
      <c r="D101" s="15">
        <v>107.26372000000001</v>
      </c>
      <c r="E101" s="15">
        <v>107.35101</v>
      </c>
      <c r="F101" s="15">
        <v>91.910870000000003</v>
      </c>
      <c r="G101" s="15">
        <v>88.197959999999995</v>
      </c>
      <c r="H101" s="15">
        <v>110.50382</v>
      </c>
      <c r="I101" s="15">
        <v>65.138090000000005</v>
      </c>
      <c r="J101" s="15">
        <v>123.41846</v>
      </c>
      <c r="K101" s="15">
        <v>103.6752</v>
      </c>
      <c r="L101" s="15">
        <v>99.658339999999995</v>
      </c>
      <c r="M101" s="15">
        <v>105.35380000000001</v>
      </c>
      <c r="N101" s="15">
        <v>85.270139999999998</v>
      </c>
      <c r="O101" s="15">
        <v>85.079229999999995</v>
      </c>
      <c r="P101" s="15">
        <v>74.553120000000007</v>
      </c>
      <c r="Q101" s="15">
        <v>94.008669999999995</v>
      </c>
      <c r="R101" s="15">
        <v>86.404679999999999</v>
      </c>
      <c r="S101" s="15">
        <v>92.608220000000003</v>
      </c>
    </row>
    <row r="102" spans="1:19" ht="14.4" x14ac:dyDescent="0.3">
      <c r="A102" s="4">
        <v>43800</v>
      </c>
      <c r="B102" s="15">
        <v>99.249650000000003</v>
      </c>
      <c r="C102" s="15">
        <v>116.90098</v>
      </c>
      <c r="D102" s="15">
        <v>118.57762</v>
      </c>
      <c r="E102" s="15">
        <v>107.25341</v>
      </c>
      <c r="F102" s="15">
        <v>100.80436</v>
      </c>
      <c r="G102" s="15">
        <v>97.459860000000006</v>
      </c>
      <c r="H102" s="15">
        <v>111.37526</v>
      </c>
      <c r="I102" s="15">
        <v>83.074079999999995</v>
      </c>
      <c r="J102" s="15">
        <v>129.18558999999999</v>
      </c>
      <c r="K102" s="15">
        <v>111.25587</v>
      </c>
      <c r="L102" s="15">
        <v>112.58323</v>
      </c>
      <c r="M102" s="15">
        <v>110.70117999999999</v>
      </c>
      <c r="N102" s="15">
        <v>85.010739999999998</v>
      </c>
      <c r="O102" s="15">
        <v>82.608019999999996</v>
      </c>
      <c r="P102" s="15">
        <v>73.079470000000001</v>
      </c>
      <c r="Q102" s="15">
        <v>96.165570000000002</v>
      </c>
      <c r="R102" s="15">
        <v>89.669659999999993</v>
      </c>
      <c r="S102" s="15">
        <v>107.55343000000001</v>
      </c>
    </row>
    <row r="103" spans="1:19" ht="14.4" x14ac:dyDescent="0.3">
      <c r="A103" s="4">
        <v>43831</v>
      </c>
      <c r="B103" s="15">
        <v>88.520160000000004</v>
      </c>
      <c r="C103" s="15">
        <v>115.43093</v>
      </c>
      <c r="D103" s="15">
        <v>116.20346000000001</v>
      </c>
      <c r="E103" s="15">
        <v>110.98567</v>
      </c>
      <c r="F103" s="15">
        <v>88.074449999999999</v>
      </c>
      <c r="G103" s="15">
        <v>86.076480000000004</v>
      </c>
      <c r="H103" s="15">
        <v>108.08187</v>
      </c>
      <c r="I103" s="15">
        <v>63.327249999999999</v>
      </c>
      <c r="J103" s="15">
        <v>105.02915</v>
      </c>
      <c r="K103" s="15">
        <v>88.921850000000006</v>
      </c>
      <c r="L103" s="15">
        <v>74.624790000000004</v>
      </c>
      <c r="M103" s="15">
        <v>94.896420000000006</v>
      </c>
      <c r="N103" s="15">
        <v>80.961569999999995</v>
      </c>
      <c r="O103" s="15">
        <v>77.443820000000002</v>
      </c>
      <c r="P103" s="15">
        <v>69.451409999999996</v>
      </c>
      <c r="Q103" s="15">
        <v>100.31035</v>
      </c>
      <c r="R103" s="15">
        <v>85.240949999999998</v>
      </c>
      <c r="S103" s="15">
        <v>97.78922</v>
      </c>
    </row>
    <row r="104" spans="1:19" ht="14.4" x14ac:dyDescent="0.3">
      <c r="A104" s="4">
        <v>43862</v>
      </c>
      <c r="B104" s="15">
        <v>84.613489999999999</v>
      </c>
      <c r="C104" s="15">
        <v>99.925849999999997</v>
      </c>
      <c r="D104" s="15">
        <v>100.26996</v>
      </c>
      <c r="E104" s="15">
        <v>97.945760000000007</v>
      </c>
      <c r="F104" s="15">
        <v>85.512410000000003</v>
      </c>
      <c r="G104" s="15">
        <v>84.574209999999994</v>
      </c>
      <c r="H104" s="15">
        <v>107.62818</v>
      </c>
      <c r="I104" s="15">
        <v>60.740960000000001</v>
      </c>
      <c r="J104" s="15">
        <v>93.473910000000004</v>
      </c>
      <c r="K104" s="15">
        <v>86.562269999999998</v>
      </c>
      <c r="L104" s="15">
        <v>74.406639999999996</v>
      </c>
      <c r="M104" s="15">
        <v>91.641970000000001</v>
      </c>
      <c r="N104" s="15">
        <v>77.456239999999994</v>
      </c>
      <c r="O104" s="15">
        <v>76.194640000000007</v>
      </c>
      <c r="P104" s="15">
        <v>72.404730000000001</v>
      </c>
      <c r="Q104" s="15">
        <v>83.616669999999999</v>
      </c>
      <c r="R104" s="15">
        <v>79.467659999999995</v>
      </c>
      <c r="S104" s="15">
        <v>93.215249999999997</v>
      </c>
    </row>
    <row r="105" spans="1:19" ht="14.4" x14ac:dyDescent="0.3">
      <c r="A105" s="4">
        <v>43891</v>
      </c>
      <c r="B105" s="15">
        <v>84.583709999999996</v>
      </c>
      <c r="C105" s="15">
        <v>71.595429999999993</v>
      </c>
      <c r="D105" s="15">
        <v>68.87894</v>
      </c>
      <c r="E105" s="15">
        <v>87.226370000000003</v>
      </c>
      <c r="F105" s="15">
        <v>88.198679999999996</v>
      </c>
      <c r="G105" s="15">
        <v>87.857799999999997</v>
      </c>
      <c r="H105" s="15">
        <v>108.01776</v>
      </c>
      <c r="I105" s="15">
        <v>67.016379999999998</v>
      </c>
      <c r="J105" s="15">
        <v>91.091340000000002</v>
      </c>
      <c r="K105" s="15">
        <v>88.442239999999998</v>
      </c>
      <c r="L105" s="15">
        <v>81.196370000000002</v>
      </c>
      <c r="M105" s="15">
        <v>91.470200000000006</v>
      </c>
      <c r="N105" s="15">
        <v>78.821870000000004</v>
      </c>
      <c r="O105" s="15">
        <v>75.548479999999998</v>
      </c>
      <c r="P105" s="15">
        <v>83.139290000000003</v>
      </c>
      <c r="Q105" s="15">
        <v>70.783879999999996</v>
      </c>
      <c r="R105" s="15">
        <v>85.340469999999996</v>
      </c>
      <c r="S105" s="15">
        <v>97.671930000000003</v>
      </c>
    </row>
    <row r="106" spans="1:19" ht="14.4" x14ac:dyDescent="0.3">
      <c r="A106" s="4">
        <v>43922</v>
      </c>
      <c r="B106" s="15">
        <v>72.049499999999995</v>
      </c>
      <c r="C106" s="15">
        <v>35.639209999999999</v>
      </c>
      <c r="D106" s="15">
        <v>32.287790000000001</v>
      </c>
      <c r="E106" s="15">
        <v>54.923659999999998</v>
      </c>
      <c r="F106" s="15">
        <v>82.279169999999993</v>
      </c>
      <c r="G106" s="15">
        <v>83.789529999999999</v>
      </c>
      <c r="H106" s="15">
        <v>106.00315999999999</v>
      </c>
      <c r="I106" s="15">
        <v>60.825009999999999</v>
      </c>
      <c r="J106" s="15">
        <v>69.462329999999994</v>
      </c>
      <c r="K106" s="15">
        <v>79.091059999999999</v>
      </c>
      <c r="L106" s="15">
        <v>75.542439999999999</v>
      </c>
      <c r="M106" s="15">
        <v>80.573989999999995</v>
      </c>
      <c r="N106" s="15">
        <v>62.533999999999999</v>
      </c>
      <c r="O106" s="15">
        <v>57.753019999999999</v>
      </c>
      <c r="P106" s="15">
        <v>78.438540000000003</v>
      </c>
      <c r="Q106" s="15">
        <v>17.23911</v>
      </c>
      <c r="R106" s="15">
        <v>78.173569999999998</v>
      </c>
      <c r="S106" s="15">
        <v>86.897989999999993</v>
      </c>
    </row>
    <row r="107" spans="1:19" ht="14.4" x14ac:dyDescent="0.3">
      <c r="A107" s="4">
        <v>43952</v>
      </c>
      <c r="B107" s="15">
        <v>73.056449999999998</v>
      </c>
      <c r="C107" s="15">
        <v>39.16863</v>
      </c>
      <c r="D107" s="15">
        <v>36.398719999999997</v>
      </c>
      <c r="E107" s="15">
        <v>55.107030000000002</v>
      </c>
      <c r="F107" s="15">
        <v>81.808819999999997</v>
      </c>
      <c r="G107" s="15">
        <v>83.381039999999999</v>
      </c>
      <c r="H107" s="15">
        <v>105.49239</v>
      </c>
      <c r="I107" s="15">
        <v>60.522269999999999</v>
      </c>
      <c r="J107" s="15">
        <v>68.467029999999994</v>
      </c>
      <c r="K107" s="15">
        <v>77.176450000000003</v>
      </c>
      <c r="L107" s="15">
        <v>71.970179999999999</v>
      </c>
      <c r="M107" s="15">
        <v>79.352090000000004</v>
      </c>
      <c r="N107" s="15">
        <v>67.000559999999993</v>
      </c>
      <c r="O107" s="15">
        <v>63.267580000000002</v>
      </c>
      <c r="P107" s="15">
        <v>77.436750000000004</v>
      </c>
      <c r="Q107" s="15">
        <v>23.789280000000002</v>
      </c>
      <c r="R107" s="15">
        <v>81.876279999999994</v>
      </c>
      <c r="S107" s="15">
        <v>84.021209999999996</v>
      </c>
    </row>
    <row r="108" spans="1:19" ht="14.4" x14ac:dyDescent="0.3">
      <c r="A108" s="4">
        <v>43983</v>
      </c>
      <c r="B108" s="15">
        <v>77.002459999999999</v>
      </c>
      <c r="C108" s="15">
        <v>42.555840000000003</v>
      </c>
      <c r="D108" s="15">
        <v>40.0107</v>
      </c>
      <c r="E108" s="15">
        <v>57.200879999999998</v>
      </c>
      <c r="F108" s="15">
        <v>86.374989999999997</v>
      </c>
      <c r="G108" s="15">
        <v>88.295000000000002</v>
      </c>
      <c r="H108" s="15">
        <v>106.19486999999999</v>
      </c>
      <c r="I108" s="15">
        <v>69.790059999999997</v>
      </c>
      <c r="J108" s="15">
        <v>70.081869999999995</v>
      </c>
      <c r="K108" s="15">
        <v>79.779499999999999</v>
      </c>
      <c r="L108" s="15">
        <v>75.811170000000004</v>
      </c>
      <c r="M108" s="15">
        <v>81.437820000000002</v>
      </c>
      <c r="N108" s="15">
        <v>70.540279999999996</v>
      </c>
      <c r="O108" s="15">
        <v>65.938490000000002</v>
      </c>
      <c r="P108" s="15">
        <v>74.178780000000003</v>
      </c>
      <c r="Q108" s="15">
        <v>35.159840000000003</v>
      </c>
      <c r="R108" s="15">
        <v>86.816079999999999</v>
      </c>
      <c r="S108" s="15">
        <v>91.410989999999998</v>
      </c>
    </row>
    <row r="109" spans="1:19" ht="14.4" x14ac:dyDescent="0.3">
      <c r="A109" s="4">
        <v>44013</v>
      </c>
      <c r="B109" s="15">
        <v>80.352289999999996</v>
      </c>
      <c r="C109" s="15">
        <v>49.426859999999998</v>
      </c>
      <c r="D109" s="15">
        <v>47.03669</v>
      </c>
      <c r="E109" s="15">
        <v>63.180129999999998</v>
      </c>
      <c r="F109" s="15">
        <v>86.221010000000007</v>
      </c>
      <c r="G109" s="15">
        <v>87.219740000000002</v>
      </c>
      <c r="H109" s="15">
        <v>106.30593</v>
      </c>
      <c r="I109" s="15">
        <v>67.488399999999999</v>
      </c>
      <c r="J109" s="15">
        <v>77.745800000000003</v>
      </c>
      <c r="K109" s="15">
        <v>83.512129999999999</v>
      </c>
      <c r="L109" s="15">
        <v>79.387309999999999</v>
      </c>
      <c r="M109" s="15">
        <v>85.235839999999996</v>
      </c>
      <c r="N109" s="15">
        <v>76.076859999999996</v>
      </c>
      <c r="O109" s="15">
        <v>72.994230000000002</v>
      </c>
      <c r="P109" s="15">
        <v>76.796459999999996</v>
      </c>
      <c r="Q109" s="15">
        <v>44.923540000000003</v>
      </c>
      <c r="R109" s="15">
        <v>89.462559999999996</v>
      </c>
      <c r="S109" s="15">
        <v>96.293319999999994</v>
      </c>
    </row>
    <row r="110" spans="1:19" ht="14.4" x14ac:dyDescent="0.3">
      <c r="A110" s="4">
        <v>44044</v>
      </c>
      <c r="B110" s="15">
        <v>82.156189999999995</v>
      </c>
      <c r="C110" s="15">
        <v>57.98462</v>
      </c>
      <c r="D110" s="15">
        <v>56.128489999999999</v>
      </c>
      <c r="E110" s="15">
        <v>68.664990000000003</v>
      </c>
      <c r="F110" s="15">
        <v>86.496440000000007</v>
      </c>
      <c r="G110" s="15">
        <v>87.079490000000007</v>
      </c>
      <c r="H110" s="15">
        <v>107.6408</v>
      </c>
      <c r="I110" s="15">
        <v>65.823149999999998</v>
      </c>
      <c r="J110" s="15">
        <v>81.548680000000004</v>
      </c>
      <c r="K110" s="15">
        <v>83.332070000000002</v>
      </c>
      <c r="L110" s="15">
        <v>82.439359999999994</v>
      </c>
      <c r="M110" s="15">
        <v>83.705129999999997</v>
      </c>
      <c r="N110" s="15">
        <v>79.191609999999997</v>
      </c>
      <c r="O110" s="15">
        <v>75.658360000000002</v>
      </c>
      <c r="P110" s="15">
        <v>80.385180000000005</v>
      </c>
      <c r="Q110" s="15">
        <v>54.141820000000003</v>
      </c>
      <c r="R110" s="15">
        <v>91.5929</v>
      </c>
      <c r="S110" s="15">
        <v>97.722499999999997</v>
      </c>
    </row>
    <row r="111" spans="1:19" ht="14.4" x14ac:dyDescent="0.3">
      <c r="A111" s="4">
        <v>44075</v>
      </c>
      <c r="B111" s="15">
        <v>84.876850000000005</v>
      </c>
      <c r="C111" s="15">
        <v>64.769750000000002</v>
      </c>
      <c r="D111" s="15">
        <v>62.46407</v>
      </c>
      <c r="E111" s="15">
        <v>78.03689</v>
      </c>
      <c r="F111" s="15">
        <v>89.070899999999995</v>
      </c>
      <c r="G111" s="15">
        <v>89.516289999999998</v>
      </c>
      <c r="H111" s="15">
        <v>108.22425</v>
      </c>
      <c r="I111" s="15">
        <v>70.175939999999997</v>
      </c>
      <c r="J111" s="15">
        <v>85.291370000000001</v>
      </c>
      <c r="K111" s="15">
        <v>86.372349999999997</v>
      </c>
      <c r="L111" s="15">
        <v>82.65925</v>
      </c>
      <c r="M111" s="15">
        <v>87.924009999999996</v>
      </c>
      <c r="N111" s="15">
        <v>80.319389999999999</v>
      </c>
      <c r="O111" s="15">
        <v>78.341809999999995</v>
      </c>
      <c r="P111" s="15">
        <v>80.682720000000003</v>
      </c>
      <c r="Q111" s="15">
        <v>62.143039999999999</v>
      </c>
      <c r="R111" s="15">
        <v>88.454340000000002</v>
      </c>
      <c r="S111" s="15">
        <v>103.673</v>
      </c>
    </row>
    <row r="112" spans="1:19" ht="14.4" x14ac:dyDescent="0.3">
      <c r="A112" s="4">
        <v>44105</v>
      </c>
      <c r="B112" s="15">
        <v>87.340090000000004</v>
      </c>
      <c r="C112" s="15">
        <v>76.138819999999996</v>
      </c>
      <c r="D112" s="15">
        <v>75.687250000000006</v>
      </c>
      <c r="E112" s="15">
        <v>78.737189999999998</v>
      </c>
      <c r="F112" s="15">
        <v>90.970389999999995</v>
      </c>
      <c r="G112" s="15">
        <v>90.652159999999995</v>
      </c>
      <c r="H112" s="15">
        <v>108.34520999999999</v>
      </c>
      <c r="I112" s="15">
        <v>72.36103</v>
      </c>
      <c r="J112" s="15">
        <v>93.670869999999994</v>
      </c>
      <c r="K112" s="15">
        <v>88.993309999999994</v>
      </c>
      <c r="L112" s="15">
        <v>88.208110000000005</v>
      </c>
      <c r="M112" s="15">
        <v>89.321430000000007</v>
      </c>
      <c r="N112" s="15">
        <v>82.365759999999995</v>
      </c>
      <c r="O112" s="15">
        <v>81.364639999999994</v>
      </c>
      <c r="P112" s="15">
        <v>83.007159999999999</v>
      </c>
      <c r="Q112" s="15">
        <v>59.698549999999997</v>
      </c>
      <c r="R112" s="15">
        <v>89.930419999999998</v>
      </c>
      <c r="S112" s="15">
        <v>101.00821999999999</v>
      </c>
    </row>
    <row r="113" spans="1:19" ht="14.4" x14ac:dyDescent="0.3">
      <c r="A113" s="4">
        <v>44136</v>
      </c>
      <c r="B113" s="15">
        <v>88.545400000000001</v>
      </c>
      <c r="C113" s="15">
        <v>79.315039999999996</v>
      </c>
      <c r="D113" s="15">
        <v>79.604039999999998</v>
      </c>
      <c r="E113" s="15">
        <v>77.652140000000003</v>
      </c>
      <c r="F113" s="15">
        <v>93.07132</v>
      </c>
      <c r="G113" s="15">
        <v>90.876639999999995</v>
      </c>
      <c r="H113" s="15">
        <v>106.94184</v>
      </c>
      <c r="I113" s="15">
        <v>74.268379999999993</v>
      </c>
      <c r="J113" s="15">
        <v>111.6953</v>
      </c>
      <c r="K113" s="15">
        <v>92.885829999999999</v>
      </c>
      <c r="L113" s="15">
        <v>97.280450000000002</v>
      </c>
      <c r="M113" s="15">
        <v>91.049369999999996</v>
      </c>
      <c r="N113" s="15">
        <v>81.240279999999998</v>
      </c>
      <c r="O113" s="15">
        <v>78.664559999999994</v>
      </c>
      <c r="P113" s="15">
        <v>78.155929999999998</v>
      </c>
      <c r="Q113" s="15">
        <v>63.981560000000002</v>
      </c>
      <c r="R113" s="15">
        <v>91.16874</v>
      </c>
      <c r="S113" s="15">
        <v>99.344080000000005</v>
      </c>
    </row>
    <row r="114" spans="1:19" ht="14.4" x14ac:dyDescent="0.3">
      <c r="A114" s="4">
        <v>44166</v>
      </c>
      <c r="B114" s="15">
        <v>96.178340000000006</v>
      </c>
      <c r="C114" s="15">
        <v>87.294659999999993</v>
      </c>
      <c r="D114" s="15">
        <v>88.207350000000005</v>
      </c>
      <c r="E114" s="15">
        <v>82.042940000000002</v>
      </c>
      <c r="F114" s="15">
        <v>102.62204</v>
      </c>
      <c r="G114" s="15">
        <v>100.66880999999999</v>
      </c>
      <c r="H114" s="15">
        <v>108.86381</v>
      </c>
      <c r="I114" s="15">
        <v>92.196789999999993</v>
      </c>
      <c r="J114" s="15">
        <v>119.197</v>
      </c>
      <c r="K114" s="15">
        <v>102.75664999999999</v>
      </c>
      <c r="L114" s="15">
        <v>109.98656</v>
      </c>
      <c r="M114" s="15">
        <v>99.735349999999997</v>
      </c>
      <c r="N114" s="15">
        <v>83.305350000000004</v>
      </c>
      <c r="O114" s="15">
        <v>79.754360000000005</v>
      </c>
      <c r="P114" s="15">
        <v>80.694069999999996</v>
      </c>
      <c r="Q114" s="15">
        <v>62.884079999999997</v>
      </c>
      <c r="R114" s="15">
        <v>95.617490000000004</v>
      </c>
      <c r="S114" s="15">
        <v>117.91981</v>
      </c>
    </row>
    <row r="115" spans="1:19" ht="14.4" x14ac:dyDescent="0.3">
      <c r="A115" s="4">
        <v>44197</v>
      </c>
      <c r="B115" s="15">
        <v>84.063479999999998</v>
      </c>
      <c r="C115" s="15">
        <v>83.082120000000003</v>
      </c>
      <c r="D115" s="15">
        <v>83.610799999999998</v>
      </c>
      <c r="E115" s="15">
        <v>80.04007</v>
      </c>
      <c r="F115" s="15">
        <v>89.433539999999994</v>
      </c>
      <c r="G115" s="15">
        <v>90.293549999999996</v>
      </c>
      <c r="H115" s="15">
        <v>108.25494</v>
      </c>
      <c r="I115" s="15">
        <v>71.725020000000001</v>
      </c>
      <c r="J115" s="15">
        <v>82.135490000000004</v>
      </c>
      <c r="K115" s="15">
        <v>82.024799999999999</v>
      </c>
      <c r="L115" s="15">
        <v>76.087310000000002</v>
      </c>
      <c r="M115" s="15">
        <v>84.506</v>
      </c>
      <c r="N115" s="15">
        <v>77.901240000000001</v>
      </c>
      <c r="O115" s="15">
        <v>72.292699999999996</v>
      </c>
      <c r="P115" s="15">
        <v>75.207419999999999</v>
      </c>
      <c r="Q115" s="15">
        <v>76.66901</v>
      </c>
      <c r="R115" s="15">
        <v>88.682220000000001</v>
      </c>
      <c r="S115" s="15">
        <v>94.915999999999997</v>
      </c>
    </row>
    <row r="116" spans="1:19" ht="14.4" x14ac:dyDescent="0.3">
      <c r="A116" s="4">
        <v>44228</v>
      </c>
      <c r="B116" s="15">
        <v>83.053070000000005</v>
      </c>
      <c r="C116" s="15">
        <v>71.605000000000004</v>
      </c>
      <c r="D116" s="15">
        <v>71.136279999999999</v>
      </c>
      <c r="E116" s="15">
        <v>74.302070000000001</v>
      </c>
      <c r="F116" s="15">
        <v>87.840209999999999</v>
      </c>
      <c r="G116" s="15">
        <v>88.759659999999997</v>
      </c>
      <c r="H116" s="15">
        <v>105.40828999999999</v>
      </c>
      <c r="I116" s="15">
        <v>71.548249999999996</v>
      </c>
      <c r="J116" s="15">
        <v>80.037809999999993</v>
      </c>
      <c r="K116" s="15">
        <v>84.597859999999997</v>
      </c>
      <c r="L116" s="15">
        <v>80.188109999999995</v>
      </c>
      <c r="M116" s="15">
        <v>86.440640000000002</v>
      </c>
      <c r="N116" s="15">
        <v>77.52937</v>
      </c>
      <c r="O116" s="15">
        <v>74.288089999999997</v>
      </c>
      <c r="P116" s="15">
        <v>77.110770000000002</v>
      </c>
      <c r="Q116" s="15">
        <v>58.353380000000001</v>
      </c>
      <c r="R116" s="15">
        <v>88.336470000000006</v>
      </c>
      <c r="S116" s="15">
        <v>94.352519999999998</v>
      </c>
    </row>
    <row r="117" spans="1:19" ht="14.4" x14ac:dyDescent="0.3">
      <c r="A117" s="4">
        <v>44256</v>
      </c>
      <c r="B117" s="15">
        <v>88.466380000000001</v>
      </c>
      <c r="C117" s="15">
        <v>59.331850000000003</v>
      </c>
      <c r="D117" s="15">
        <v>57.017339999999997</v>
      </c>
      <c r="E117" s="15">
        <v>72.649760000000001</v>
      </c>
      <c r="F117" s="15">
        <v>93.794079999999994</v>
      </c>
      <c r="G117" s="15">
        <v>94.451930000000004</v>
      </c>
      <c r="H117" s="15">
        <v>107.91322</v>
      </c>
      <c r="I117" s="15">
        <v>80.535610000000005</v>
      </c>
      <c r="J117" s="15">
        <v>88.21163</v>
      </c>
      <c r="K117" s="15">
        <v>89.329660000000004</v>
      </c>
      <c r="L117" s="15">
        <v>87.169420000000002</v>
      </c>
      <c r="M117" s="15">
        <v>90.232410000000002</v>
      </c>
      <c r="N117" s="15">
        <v>85.757180000000005</v>
      </c>
      <c r="O117" s="15">
        <v>83.945890000000006</v>
      </c>
      <c r="P117" s="15">
        <v>89.897580000000005</v>
      </c>
      <c r="Q117" s="15">
        <v>51.878790000000002</v>
      </c>
      <c r="R117" s="15">
        <v>96.677390000000003</v>
      </c>
      <c r="S117" s="15">
        <v>104.15873999999999</v>
      </c>
    </row>
    <row r="118" spans="1:19" ht="14.4" x14ac:dyDescent="0.3">
      <c r="A118" s="4">
        <v>44287</v>
      </c>
      <c r="B118" s="15">
        <v>86.555509999999998</v>
      </c>
      <c r="C118" s="15">
        <v>59.072139999999997</v>
      </c>
      <c r="D118" s="15">
        <v>57.153590000000001</v>
      </c>
      <c r="E118" s="15">
        <v>70.111670000000004</v>
      </c>
      <c r="F118" s="15">
        <v>92.800259999999994</v>
      </c>
      <c r="G118" s="15">
        <v>93.614630000000005</v>
      </c>
      <c r="H118" s="15">
        <v>106.98596999999999</v>
      </c>
      <c r="I118" s="15">
        <v>79.791290000000004</v>
      </c>
      <c r="J118" s="15">
        <v>85.88964</v>
      </c>
      <c r="K118" s="15">
        <v>88.721800000000002</v>
      </c>
      <c r="L118" s="15">
        <v>86.900790000000001</v>
      </c>
      <c r="M118" s="15">
        <v>89.482780000000005</v>
      </c>
      <c r="N118" s="15">
        <v>81.908159999999995</v>
      </c>
      <c r="O118" s="15">
        <v>79.105609999999999</v>
      </c>
      <c r="P118" s="15">
        <v>91.857889999999998</v>
      </c>
      <c r="Q118" s="15">
        <v>40.836930000000002</v>
      </c>
      <c r="R118" s="15">
        <v>94.753230000000002</v>
      </c>
      <c r="S118" s="15">
        <v>101.70747</v>
      </c>
    </row>
    <row r="119" spans="1:19" ht="14.4" x14ac:dyDescent="0.3">
      <c r="A119" s="4">
        <v>44317</v>
      </c>
      <c r="B119" s="15">
        <v>90.054400000000001</v>
      </c>
      <c r="C119" s="15">
        <v>69.301370000000006</v>
      </c>
      <c r="D119" s="15">
        <v>68.34675</v>
      </c>
      <c r="E119" s="15">
        <v>74.794349999999994</v>
      </c>
      <c r="F119" s="15">
        <v>93.378720000000001</v>
      </c>
      <c r="G119" s="15">
        <v>93.770660000000007</v>
      </c>
      <c r="H119" s="15">
        <v>107.45753000000001</v>
      </c>
      <c r="I119" s="15">
        <v>79.621139999999997</v>
      </c>
      <c r="J119" s="15">
        <v>90.052689999999998</v>
      </c>
      <c r="K119" s="15">
        <v>89.778210000000001</v>
      </c>
      <c r="L119" s="15">
        <v>90.592190000000002</v>
      </c>
      <c r="M119" s="15">
        <v>89.438050000000004</v>
      </c>
      <c r="N119" s="15">
        <v>88.83211</v>
      </c>
      <c r="O119" s="15">
        <v>84.04795</v>
      </c>
      <c r="P119" s="15">
        <v>88.277709999999999</v>
      </c>
      <c r="Q119" s="15">
        <v>75.541240000000002</v>
      </c>
      <c r="R119" s="15">
        <v>100.77354</v>
      </c>
      <c r="S119" s="15">
        <v>102.65295999999999</v>
      </c>
    </row>
    <row r="120" spans="1:19" ht="14.4" x14ac:dyDescent="0.3">
      <c r="A120" s="4">
        <v>44348</v>
      </c>
      <c r="B120" s="15">
        <v>93.248440000000002</v>
      </c>
      <c r="C120" s="15">
        <v>73.58305</v>
      </c>
      <c r="D120" s="15">
        <v>72.968789999999998</v>
      </c>
      <c r="E120" s="15">
        <v>77.117549999999994</v>
      </c>
      <c r="F120" s="15">
        <v>98.327629999999999</v>
      </c>
      <c r="G120" s="15">
        <v>97.817719999999994</v>
      </c>
      <c r="H120" s="15">
        <v>106.92234999999999</v>
      </c>
      <c r="I120" s="15">
        <v>88.405339999999995</v>
      </c>
      <c r="J120" s="15">
        <v>102.65465</v>
      </c>
      <c r="K120" s="15">
        <v>93.047160000000005</v>
      </c>
      <c r="L120" s="15">
        <v>92.138589999999994</v>
      </c>
      <c r="M120" s="15">
        <v>93.426839999999999</v>
      </c>
      <c r="N120" s="15">
        <v>90.05001</v>
      </c>
      <c r="O120" s="15">
        <v>85.168239999999997</v>
      </c>
      <c r="P120" s="15">
        <v>85.46875</v>
      </c>
      <c r="Q120" s="15">
        <v>92.071100000000001</v>
      </c>
      <c r="R120" s="15">
        <v>99.264409999999998</v>
      </c>
      <c r="S120" s="15">
        <v>105.57362999999999</v>
      </c>
    </row>
    <row r="121" spans="1:19" ht="14.4" x14ac:dyDescent="0.3">
      <c r="A121" s="4">
        <v>44378</v>
      </c>
      <c r="B121" s="15">
        <v>94.650829999999999</v>
      </c>
      <c r="C121" s="15">
        <v>87.035169999999994</v>
      </c>
      <c r="D121" s="15">
        <v>87.511129999999994</v>
      </c>
      <c r="E121" s="15">
        <v>84.296430000000001</v>
      </c>
      <c r="F121" s="15">
        <v>95.844269999999995</v>
      </c>
      <c r="G121" s="15">
        <v>95.999039999999994</v>
      </c>
      <c r="H121" s="15">
        <v>108.35160999999999</v>
      </c>
      <c r="I121" s="15">
        <v>83.228909999999999</v>
      </c>
      <c r="J121" s="15">
        <v>94.530940000000001</v>
      </c>
      <c r="K121" s="15">
        <v>95.552940000000007</v>
      </c>
      <c r="L121" s="15">
        <v>97.732489999999999</v>
      </c>
      <c r="M121" s="15">
        <v>94.642129999999995</v>
      </c>
      <c r="N121" s="15">
        <v>92.047160000000005</v>
      </c>
      <c r="O121" s="15">
        <v>88.759569999999997</v>
      </c>
      <c r="P121" s="15">
        <v>93.211330000000004</v>
      </c>
      <c r="Q121" s="15">
        <v>87.950050000000005</v>
      </c>
      <c r="R121" s="15">
        <v>98.463070000000002</v>
      </c>
      <c r="S121" s="15">
        <v>106.98779</v>
      </c>
    </row>
    <row r="122" spans="1:19" ht="14.4" x14ac:dyDescent="0.3">
      <c r="A122" s="4">
        <v>44409</v>
      </c>
      <c r="B122" s="15">
        <v>95.771749999999997</v>
      </c>
      <c r="C122" s="15">
        <v>82.461209999999994</v>
      </c>
      <c r="D122" s="15">
        <v>82.056439999999995</v>
      </c>
      <c r="E122" s="15">
        <v>84.790350000000004</v>
      </c>
      <c r="F122" s="15">
        <v>98.282210000000006</v>
      </c>
      <c r="G122" s="15">
        <v>98.242429999999999</v>
      </c>
      <c r="H122" s="15">
        <v>109.55032</v>
      </c>
      <c r="I122" s="15">
        <v>86.552300000000002</v>
      </c>
      <c r="J122" s="15">
        <v>98.619799999999998</v>
      </c>
      <c r="K122" s="15">
        <v>93.984380000000002</v>
      </c>
      <c r="L122" s="15">
        <v>92.70966</v>
      </c>
      <c r="M122" s="15">
        <v>94.517070000000004</v>
      </c>
      <c r="N122" s="15">
        <v>94.491579999999999</v>
      </c>
      <c r="O122" s="15">
        <v>88.385170000000002</v>
      </c>
      <c r="P122" s="15">
        <v>94.538049999999998</v>
      </c>
      <c r="Q122" s="15">
        <v>101.01479</v>
      </c>
      <c r="R122" s="15">
        <v>103.2688</v>
      </c>
      <c r="S122" s="15">
        <v>109.08916000000001</v>
      </c>
    </row>
    <row r="123" spans="1:19" ht="14.4" x14ac:dyDescent="0.3">
      <c r="A123" s="4">
        <v>44440</v>
      </c>
      <c r="B123" s="15">
        <v>94.659689999999998</v>
      </c>
      <c r="C123" s="15">
        <v>85.928730000000002</v>
      </c>
      <c r="D123" s="15">
        <v>86.051670000000001</v>
      </c>
      <c r="E123" s="15">
        <v>85.221310000000003</v>
      </c>
      <c r="F123" s="15">
        <v>98.114540000000005</v>
      </c>
      <c r="G123" s="15">
        <v>98.06232</v>
      </c>
      <c r="H123" s="15">
        <v>107.76752</v>
      </c>
      <c r="I123" s="15">
        <v>88.029049999999998</v>
      </c>
      <c r="J123" s="15">
        <v>98.557689999999994</v>
      </c>
      <c r="K123" s="15">
        <v>95.05198</v>
      </c>
      <c r="L123" s="15">
        <v>97.204009999999997</v>
      </c>
      <c r="M123" s="15">
        <v>94.152680000000004</v>
      </c>
      <c r="N123" s="15">
        <v>91.360150000000004</v>
      </c>
      <c r="O123" s="15">
        <v>86.850660000000005</v>
      </c>
      <c r="P123" s="15">
        <v>91.671030000000002</v>
      </c>
      <c r="Q123" s="15">
        <v>86.773009999999999</v>
      </c>
      <c r="R123" s="15">
        <v>100.26154</v>
      </c>
      <c r="S123" s="15">
        <v>102.05922</v>
      </c>
    </row>
    <row r="124" spans="1:19" ht="14.4" x14ac:dyDescent="0.3">
      <c r="A124" s="4">
        <v>44470</v>
      </c>
      <c r="B124" s="15">
        <v>93.723020000000005</v>
      </c>
      <c r="C124" s="15">
        <v>94.851849999999999</v>
      </c>
      <c r="D124" s="15">
        <v>95.628159999999994</v>
      </c>
      <c r="E124" s="15">
        <v>90.38485</v>
      </c>
      <c r="F124" s="15">
        <v>96.767399999999995</v>
      </c>
      <c r="G124" s="15">
        <v>95.93741</v>
      </c>
      <c r="H124" s="15">
        <v>105.23554</v>
      </c>
      <c r="I124" s="15">
        <v>86.324969999999993</v>
      </c>
      <c r="J124" s="15">
        <v>103.81072</v>
      </c>
      <c r="K124" s="15">
        <v>93.174160000000001</v>
      </c>
      <c r="L124" s="15">
        <v>93.427239999999998</v>
      </c>
      <c r="M124" s="15">
        <v>93.068399999999997</v>
      </c>
      <c r="N124" s="15">
        <v>90.545599999999993</v>
      </c>
      <c r="O124" s="15">
        <v>88.067580000000007</v>
      </c>
      <c r="P124" s="15">
        <v>95.317390000000003</v>
      </c>
      <c r="Q124" s="15">
        <v>75.647549999999995</v>
      </c>
      <c r="R124" s="15">
        <v>97.38449</v>
      </c>
      <c r="S124" s="15">
        <v>94.795330000000007</v>
      </c>
    </row>
    <row r="125" spans="1:19" ht="14.4" x14ac:dyDescent="0.3">
      <c r="A125" s="4">
        <v>44501</v>
      </c>
      <c r="B125" s="15">
        <v>97.597729999999999</v>
      </c>
      <c r="C125" s="15">
        <v>95.707380000000001</v>
      </c>
      <c r="D125" s="15">
        <v>96.066450000000003</v>
      </c>
      <c r="E125" s="15">
        <v>93.641289999999998</v>
      </c>
      <c r="F125" s="15">
        <v>103.51152999999999</v>
      </c>
      <c r="G125" s="15">
        <v>101.54191</v>
      </c>
      <c r="H125" s="15">
        <v>105.47986</v>
      </c>
      <c r="I125" s="15">
        <v>97.470860000000002</v>
      </c>
      <c r="J125" s="15">
        <v>120.22562000000001</v>
      </c>
      <c r="K125" s="15">
        <v>97.631489999999999</v>
      </c>
      <c r="L125" s="15">
        <v>100.30803</v>
      </c>
      <c r="M125" s="15">
        <v>96.512990000000002</v>
      </c>
      <c r="N125" s="15">
        <v>92.340710000000001</v>
      </c>
      <c r="O125" s="15">
        <v>88.752660000000006</v>
      </c>
      <c r="P125" s="15">
        <v>92.375360000000001</v>
      </c>
      <c r="Q125" s="15">
        <v>87.479929999999996</v>
      </c>
      <c r="R125" s="15">
        <v>99.807270000000003</v>
      </c>
      <c r="S125" s="15">
        <v>96.37133</v>
      </c>
    </row>
    <row r="126" spans="1:19" ht="14.4" x14ac:dyDescent="0.3">
      <c r="A126" s="4">
        <v>44531</v>
      </c>
      <c r="B126" s="15">
        <v>106.68322000000001</v>
      </c>
      <c r="C126" s="15">
        <v>106.14413999999999</v>
      </c>
      <c r="D126" s="15">
        <v>107.31014</v>
      </c>
      <c r="E126" s="15">
        <v>99.434839999999994</v>
      </c>
      <c r="F126" s="15">
        <v>113.05166</v>
      </c>
      <c r="G126" s="15">
        <v>111.09093</v>
      </c>
      <c r="H126" s="15">
        <v>106.32353000000001</v>
      </c>
      <c r="I126" s="15">
        <v>116.01949999999999</v>
      </c>
      <c r="J126" s="15">
        <v>129.69028</v>
      </c>
      <c r="K126" s="15">
        <v>111.46156999999999</v>
      </c>
      <c r="L126" s="15">
        <v>122.33663</v>
      </c>
      <c r="M126" s="15">
        <v>106.91701999999999</v>
      </c>
      <c r="N126" s="15">
        <v>96.405060000000006</v>
      </c>
      <c r="O126" s="15">
        <v>93.393590000000003</v>
      </c>
      <c r="P126" s="15">
        <v>97.654489999999996</v>
      </c>
      <c r="Q126" s="15">
        <v>98.62679</v>
      </c>
      <c r="R126" s="15">
        <v>100.64021</v>
      </c>
      <c r="S126" s="15">
        <v>112.52616</v>
      </c>
    </row>
    <row r="127" spans="1:19" ht="14.4" x14ac:dyDescent="0.3">
      <c r="A127" s="4">
        <v>44562</v>
      </c>
      <c r="B127" s="15">
        <v>91.924570000000003</v>
      </c>
      <c r="C127" s="15">
        <v>99.311000000000007</v>
      </c>
      <c r="D127" s="15">
        <v>100.25792</v>
      </c>
      <c r="E127" s="15">
        <v>93.862290000000002</v>
      </c>
      <c r="F127" s="15">
        <v>93.926090000000002</v>
      </c>
      <c r="G127" s="15">
        <v>94.344999999999999</v>
      </c>
      <c r="H127" s="15">
        <v>102.818</v>
      </c>
      <c r="I127" s="15">
        <v>85.585589999999996</v>
      </c>
      <c r="J127" s="15">
        <v>90.371219999999994</v>
      </c>
      <c r="K127" s="15">
        <v>88.169079999999994</v>
      </c>
      <c r="L127" s="15">
        <v>84.026579999999996</v>
      </c>
      <c r="M127" s="15">
        <v>89.900180000000006</v>
      </c>
      <c r="N127" s="15">
        <v>89.68083</v>
      </c>
      <c r="O127" s="15">
        <v>83.345479999999995</v>
      </c>
      <c r="P127" s="15">
        <v>89.761939999999996</v>
      </c>
      <c r="Q127" s="15">
        <v>114.84636999999999</v>
      </c>
      <c r="R127" s="15">
        <v>93.886240000000001</v>
      </c>
      <c r="S127" s="15">
        <v>96.16328</v>
      </c>
    </row>
    <row r="128" spans="1:19" ht="14.4" x14ac:dyDescent="0.3">
      <c r="A128" s="4">
        <v>44593</v>
      </c>
      <c r="B128" s="15">
        <v>89.202780000000004</v>
      </c>
      <c r="C128" s="15">
        <v>83.978669999999994</v>
      </c>
      <c r="D128" s="15">
        <v>83.836669999999998</v>
      </c>
      <c r="E128" s="15">
        <v>84.795730000000006</v>
      </c>
      <c r="F128" s="15">
        <v>89.912400000000005</v>
      </c>
      <c r="G128" s="15">
        <v>90.487960000000001</v>
      </c>
      <c r="H128" s="15">
        <v>97.629800000000003</v>
      </c>
      <c r="I128" s="15">
        <v>83.104699999999994</v>
      </c>
      <c r="J128" s="15">
        <v>85.028279999999995</v>
      </c>
      <c r="K128" s="15">
        <v>90.715800000000002</v>
      </c>
      <c r="L128" s="15">
        <v>83.898650000000004</v>
      </c>
      <c r="M128" s="15">
        <v>93.564610000000002</v>
      </c>
      <c r="N128" s="15">
        <v>88.421710000000004</v>
      </c>
      <c r="O128" s="15">
        <v>85.602869999999996</v>
      </c>
      <c r="P128" s="15">
        <v>90.91798</v>
      </c>
      <c r="Q128" s="15">
        <v>84.984120000000004</v>
      </c>
      <c r="R128" s="15">
        <v>93.465459999999993</v>
      </c>
      <c r="S128" s="15">
        <v>90.716880000000003</v>
      </c>
    </row>
    <row r="129" spans="1:19" ht="14.4" x14ac:dyDescent="0.3">
      <c r="A129" s="4">
        <v>44621</v>
      </c>
      <c r="B129" s="15">
        <v>98.697900000000004</v>
      </c>
      <c r="C129" s="15">
        <v>96.563339999999997</v>
      </c>
      <c r="D129" s="15">
        <v>95.185450000000003</v>
      </c>
      <c r="E129" s="15">
        <v>104.49185</v>
      </c>
      <c r="F129" s="15">
        <v>97.457419999999999</v>
      </c>
      <c r="G129" s="15">
        <v>97.600189999999998</v>
      </c>
      <c r="H129" s="15">
        <v>99.064570000000003</v>
      </c>
      <c r="I129" s="15">
        <v>96.086299999999994</v>
      </c>
      <c r="J129" s="15">
        <v>96.245890000000003</v>
      </c>
      <c r="K129" s="15">
        <v>98.004180000000005</v>
      </c>
      <c r="L129" s="15">
        <v>98.616680000000002</v>
      </c>
      <c r="M129" s="15">
        <v>97.748220000000003</v>
      </c>
      <c r="N129" s="15">
        <v>100.64192</v>
      </c>
      <c r="O129" s="15">
        <v>98.421049999999994</v>
      </c>
      <c r="P129" s="15">
        <v>94.293869999999998</v>
      </c>
      <c r="Q129" s="15">
        <v>113.58608</v>
      </c>
      <c r="R129" s="15">
        <v>102.88171</v>
      </c>
      <c r="S129" s="15">
        <v>99.529690000000002</v>
      </c>
    </row>
    <row r="130" spans="1:19" ht="14.4" x14ac:dyDescent="0.3">
      <c r="A130" s="4">
        <v>44652</v>
      </c>
      <c r="B130" s="15">
        <v>94.672790000000006</v>
      </c>
      <c r="C130" s="15">
        <v>95.693209999999993</v>
      </c>
      <c r="D130" s="15">
        <v>95.914079999999998</v>
      </c>
      <c r="E130" s="15">
        <v>94.422340000000005</v>
      </c>
      <c r="F130" s="15">
        <v>94.289199999999994</v>
      </c>
      <c r="G130" s="15">
        <v>94.869770000000003</v>
      </c>
      <c r="H130" s="15">
        <v>98.045519999999996</v>
      </c>
      <c r="I130" s="15">
        <v>91.586669999999998</v>
      </c>
      <c r="J130" s="15">
        <v>89.362459999999999</v>
      </c>
      <c r="K130" s="15">
        <v>95.672920000000005</v>
      </c>
      <c r="L130" s="15">
        <v>91.044849999999997</v>
      </c>
      <c r="M130" s="15">
        <v>97.606939999999994</v>
      </c>
      <c r="N130" s="15">
        <v>94.722229999999996</v>
      </c>
      <c r="O130" s="15">
        <v>93.233000000000004</v>
      </c>
      <c r="P130" s="15">
        <v>94.719089999999994</v>
      </c>
      <c r="Q130" s="15">
        <v>105.94989</v>
      </c>
      <c r="R130" s="15">
        <v>94.304990000000004</v>
      </c>
      <c r="S130" s="15">
        <v>92.319749999999999</v>
      </c>
    </row>
    <row r="131" spans="1:19" ht="14.4" x14ac:dyDescent="0.3">
      <c r="A131" s="4">
        <v>44682</v>
      </c>
      <c r="B131" s="15">
        <v>98.228949999999998</v>
      </c>
      <c r="C131" s="15">
        <v>96.785259999999994</v>
      </c>
      <c r="D131" s="15">
        <v>97.361829999999998</v>
      </c>
      <c r="E131" s="15">
        <v>93.467590000000001</v>
      </c>
      <c r="F131" s="15">
        <v>97.156279999999995</v>
      </c>
      <c r="G131" s="15">
        <v>97.643320000000003</v>
      </c>
      <c r="H131" s="15">
        <v>99.554400000000001</v>
      </c>
      <c r="I131" s="15">
        <v>95.667640000000006</v>
      </c>
      <c r="J131" s="15">
        <v>93.023250000000004</v>
      </c>
      <c r="K131" s="15">
        <v>98.460539999999995</v>
      </c>
      <c r="L131" s="15">
        <v>96.692679999999996</v>
      </c>
      <c r="M131" s="15">
        <v>99.199309999999997</v>
      </c>
      <c r="N131" s="15">
        <v>99.385059999999996</v>
      </c>
      <c r="O131" s="15">
        <v>100.49038</v>
      </c>
      <c r="P131" s="15">
        <v>99.258970000000005</v>
      </c>
      <c r="Q131" s="15">
        <v>98.474170000000001</v>
      </c>
      <c r="R131" s="15">
        <v>97.758889999999994</v>
      </c>
      <c r="S131" s="15">
        <v>98.671080000000003</v>
      </c>
    </row>
    <row r="132" spans="1:19" ht="14.4" x14ac:dyDescent="0.3">
      <c r="A132" s="4">
        <v>44713</v>
      </c>
      <c r="B132" s="15">
        <v>99.225160000000002</v>
      </c>
      <c r="C132" s="15">
        <v>94.282290000000003</v>
      </c>
      <c r="D132" s="15">
        <v>93.967690000000005</v>
      </c>
      <c r="E132" s="15">
        <v>96.092560000000006</v>
      </c>
      <c r="F132" s="15">
        <v>99.168139999999994</v>
      </c>
      <c r="G132" s="15">
        <v>99.316839999999999</v>
      </c>
      <c r="H132" s="15">
        <v>100.19296</v>
      </c>
      <c r="I132" s="15">
        <v>98.411109999999994</v>
      </c>
      <c r="J132" s="15">
        <v>97.906310000000005</v>
      </c>
      <c r="K132" s="15">
        <v>100.77307</v>
      </c>
      <c r="L132" s="15">
        <v>101.127</v>
      </c>
      <c r="M132" s="15">
        <v>100.62517</v>
      </c>
      <c r="N132" s="15">
        <v>99.139979999999994</v>
      </c>
      <c r="O132" s="15">
        <v>102.75315999999999</v>
      </c>
      <c r="P132" s="15">
        <v>97.982929999999996</v>
      </c>
      <c r="Q132" s="15">
        <v>89.057490000000001</v>
      </c>
      <c r="R132" s="15">
        <v>95.930620000000005</v>
      </c>
      <c r="S132" s="15">
        <v>100.67619999999999</v>
      </c>
    </row>
    <row r="133" spans="1:19" ht="14.4" x14ac:dyDescent="0.3">
      <c r="A133" s="4">
        <v>44743</v>
      </c>
      <c r="B133" s="15">
        <v>100.58128000000001</v>
      </c>
      <c r="C133" s="15">
        <v>106.66839</v>
      </c>
      <c r="D133" s="15">
        <v>106.97409</v>
      </c>
      <c r="E133" s="15">
        <v>104.90938</v>
      </c>
      <c r="F133" s="15">
        <v>97.899720000000002</v>
      </c>
      <c r="G133" s="15">
        <v>97.999369999999999</v>
      </c>
      <c r="H133" s="15">
        <v>98.508750000000006</v>
      </c>
      <c r="I133" s="15">
        <v>97.472769999999997</v>
      </c>
      <c r="J133" s="15">
        <v>97.054079999999999</v>
      </c>
      <c r="K133" s="15">
        <v>99.493099999999998</v>
      </c>
      <c r="L133" s="15">
        <v>95.623760000000004</v>
      </c>
      <c r="M133" s="15">
        <v>101.11005</v>
      </c>
      <c r="N133" s="15">
        <v>103.91275</v>
      </c>
      <c r="O133" s="15">
        <v>105.47469</v>
      </c>
      <c r="P133" s="15">
        <v>106.48486</v>
      </c>
      <c r="Q133" s="15">
        <v>101.47127999999999</v>
      </c>
      <c r="R133" s="15">
        <v>101.11877</v>
      </c>
      <c r="S133" s="15">
        <v>94.086650000000006</v>
      </c>
    </row>
    <row r="134" spans="1:19" ht="14.4" x14ac:dyDescent="0.3">
      <c r="A134" s="4">
        <v>44774</v>
      </c>
      <c r="B134" s="15">
        <v>104.10478000000001</v>
      </c>
      <c r="C134" s="15">
        <v>100.45498000000001</v>
      </c>
      <c r="D134" s="15">
        <v>100.69338</v>
      </c>
      <c r="E134" s="15">
        <v>99.083190000000002</v>
      </c>
      <c r="F134" s="15">
        <v>101.29499</v>
      </c>
      <c r="G134" s="15">
        <v>101.8818</v>
      </c>
      <c r="H134" s="15">
        <v>102.1966</v>
      </c>
      <c r="I134" s="15">
        <v>101.55634999999999</v>
      </c>
      <c r="J134" s="15">
        <v>96.315389999999994</v>
      </c>
      <c r="K134" s="15">
        <v>101.14089</v>
      </c>
      <c r="L134" s="15">
        <v>101.12241</v>
      </c>
      <c r="M134" s="15">
        <v>101.14861999999999</v>
      </c>
      <c r="N134" s="15">
        <v>108.95581</v>
      </c>
      <c r="O134" s="15">
        <v>110.02576000000001</v>
      </c>
      <c r="P134" s="15">
        <v>110.07138999999999</v>
      </c>
      <c r="Q134" s="15">
        <v>109.83662</v>
      </c>
      <c r="R134" s="15">
        <v>106.5518</v>
      </c>
      <c r="S134" s="15">
        <v>106.58335</v>
      </c>
    </row>
    <row r="135" spans="1:19" ht="14.4" x14ac:dyDescent="0.3">
      <c r="A135" s="4">
        <v>44805</v>
      </c>
      <c r="B135" s="15">
        <v>103.55595</v>
      </c>
      <c r="C135" s="15">
        <v>101.40848</v>
      </c>
      <c r="D135" s="15">
        <v>100.9522</v>
      </c>
      <c r="E135" s="15">
        <v>104.03400000000001</v>
      </c>
      <c r="F135" s="15">
        <v>103.96281999999999</v>
      </c>
      <c r="G135" s="15">
        <v>104.68810000000001</v>
      </c>
      <c r="H135" s="15">
        <v>103.83631</v>
      </c>
      <c r="I135" s="15">
        <v>105.56868</v>
      </c>
      <c r="J135" s="15">
        <v>97.808160000000001</v>
      </c>
      <c r="K135" s="15">
        <v>102.38397999999999</v>
      </c>
      <c r="L135" s="15">
        <v>106.83386</v>
      </c>
      <c r="M135" s="15">
        <v>100.52443</v>
      </c>
      <c r="N135" s="15">
        <v>105.08134</v>
      </c>
      <c r="O135" s="15">
        <v>105.97186000000001</v>
      </c>
      <c r="P135" s="15">
        <v>102.8511</v>
      </c>
      <c r="Q135" s="15">
        <v>105.72432000000001</v>
      </c>
      <c r="R135" s="15">
        <v>104.0266</v>
      </c>
      <c r="S135" s="15">
        <v>99.823139999999995</v>
      </c>
    </row>
    <row r="136" spans="1:19" ht="14.4" x14ac:dyDescent="0.3">
      <c r="A136" s="4">
        <v>44835</v>
      </c>
      <c r="B136" s="15">
        <v>102.81034</v>
      </c>
      <c r="C136" s="15">
        <v>105.70755</v>
      </c>
      <c r="D136" s="15">
        <v>105.70084</v>
      </c>
      <c r="E136" s="15">
        <v>105.74612999999999</v>
      </c>
      <c r="F136" s="15">
        <v>104.88599000000001</v>
      </c>
      <c r="G136" s="15">
        <v>105.55448</v>
      </c>
      <c r="H136" s="15">
        <v>100.07407000000001</v>
      </c>
      <c r="I136" s="15">
        <v>111.22013</v>
      </c>
      <c r="J136" s="15">
        <v>99.213220000000007</v>
      </c>
      <c r="K136" s="15">
        <v>100.87145</v>
      </c>
      <c r="L136" s="15">
        <v>101.33972</v>
      </c>
      <c r="M136" s="15">
        <v>100.67577</v>
      </c>
      <c r="N136" s="15">
        <v>101.65676999999999</v>
      </c>
      <c r="O136" s="15">
        <v>104.33833</v>
      </c>
      <c r="P136" s="15">
        <v>104.04662999999999</v>
      </c>
      <c r="Q136" s="15">
        <v>82.287629999999993</v>
      </c>
      <c r="R136" s="15">
        <v>101.48665</v>
      </c>
      <c r="S136" s="15">
        <v>100.88488</v>
      </c>
    </row>
    <row r="137" spans="1:19" ht="14.4" x14ac:dyDescent="0.3">
      <c r="A137" s="4">
        <v>44866</v>
      </c>
      <c r="B137" s="15">
        <v>103.94298000000001</v>
      </c>
      <c r="C137" s="15">
        <v>103.21071000000001</v>
      </c>
      <c r="D137" s="15">
        <v>102.42232</v>
      </c>
      <c r="E137" s="15">
        <v>107.74717</v>
      </c>
      <c r="F137" s="15">
        <v>107.05065999999999</v>
      </c>
      <c r="G137" s="15">
        <v>104.84699000000001</v>
      </c>
      <c r="H137" s="15">
        <v>98.763090000000005</v>
      </c>
      <c r="I137" s="15">
        <v>111.13655</v>
      </c>
      <c r="J137" s="15">
        <v>125.75082</v>
      </c>
      <c r="K137" s="15">
        <v>104.55056999999999</v>
      </c>
      <c r="L137" s="15">
        <v>107.71772</v>
      </c>
      <c r="M137" s="15">
        <v>103.22705000000001</v>
      </c>
      <c r="N137" s="15">
        <v>102.13943999999999</v>
      </c>
      <c r="O137" s="15">
        <v>102.71785</v>
      </c>
      <c r="P137" s="15">
        <v>105.52418</v>
      </c>
      <c r="Q137" s="15">
        <v>90.826700000000002</v>
      </c>
      <c r="R137" s="15">
        <v>103.16197</v>
      </c>
      <c r="S137" s="15">
        <v>96.647999999999996</v>
      </c>
    </row>
    <row r="138" spans="1:19" ht="14.4" x14ac:dyDescent="0.3">
      <c r="A138" s="4">
        <v>44896</v>
      </c>
      <c r="B138" s="15">
        <v>113.05252</v>
      </c>
      <c r="C138" s="15">
        <v>115.93612</v>
      </c>
      <c r="D138" s="15">
        <v>116.73353</v>
      </c>
      <c r="E138" s="15">
        <v>111.34775999999999</v>
      </c>
      <c r="F138" s="15">
        <v>112.99630000000001</v>
      </c>
      <c r="G138" s="15">
        <v>110.76618999999999</v>
      </c>
      <c r="H138" s="15">
        <v>99.315939999999998</v>
      </c>
      <c r="I138" s="15">
        <v>122.60348999999999</v>
      </c>
      <c r="J138" s="15">
        <v>131.92090999999999</v>
      </c>
      <c r="K138" s="15">
        <v>119.76442</v>
      </c>
      <c r="L138" s="15">
        <v>131.95607999999999</v>
      </c>
      <c r="M138" s="15">
        <v>114.66965999999999</v>
      </c>
      <c r="N138" s="15">
        <v>106.26215000000001</v>
      </c>
      <c r="O138" s="15">
        <v>107.62557</v>
      </c>
      <c r="P138" s="15">
        <v>104.08707</v>
      </c>
      <c r="Q138" s="15">
        <v>102.95534000000001</v>
      </c>
      <c r="R138" s="15">
        <v>105.4263</v>
      </c>
      <c r="S138" s="15">
        <v>123.89708</v>
      </c>
    </row>
    <row r="139" spans="1:19" ht="14.4" x14ac:dyDescent="0.3">
      <c r="A139" s="4">
        <v>44927</v>
      </c>
      <c r="B139" s="15">
        <v>96.638149999999996</v>
      </c>
      <c r="C139" s="15">
        <v>110.26821</v>
      </c>
      <c r="D139" s="15">
        <v>110.74238</v>
      </c>
      <c r="E139" s="15">
        <v>107.48835</v>
      </c>
      <c r="F139" s="15">
        <v>97.697249999999997</v>
      </c>
      <c r="G139" s="15">
        <v>98.765379999999993</v>
      </c>
      <c r="H139" s="15">
        <v>102.00774</v>
      </c>
      <c r="I139" s="15">
        <v>95.237399999999994</v>
      </c>
      <c r="J139" s="15">
        <v>89.718680000000006</v>
      </c>
      <c r="K139" s="15">
        <v>94.490129999999994</v>
      </c>
      <c r="L139" s="15">
        <v>90.795720000000003</v>
      </c>
      <c r="M139" s="15">
        <v>96.817999999999998</v>
      </c>
      <c r="N139" s="15">
        <v>94.141990000000007</v>
      </c>
      <c r="O139" s="15">
        <v>94.928290000000004</v>
      </c>
      <c r="P139" s="15">
        <v>100.19121</v>
      </c>
      <c r="Q139" s="15">
        <v>104.75663</v>
      </c>
      <c r="R139" s="15">
        <v>88.320359999999994</v>
      </c>
      <c r="S139" s="15">
        <v>96.669920000000005</v>
      </c>
    </row>
    <row r="140" spans="1:19" ht="14.4" x14ac:dyDescent="0.3">
      <c r="A140" s="4">
        <v>44958</v>
      </c>
      <c r="B140" s="15">
        <v>93.402439999999999</v>
      </c>
      <c r="C140" s="15">
        <v>93.013009999999994</v>
      </c>
      <c r="D140" s="15">
        <v>93.912059999999997</v>
      </c>
      <c r="E140" s="15">
        <v>87.742289999999997</v>
      </c>
      <c r="F140" s="15">
        <v>96.10333</v>
      </c>
      <c r="G140" s="15">
        <v>97.317009999999996</v>
      </c>
      <c r="H140" s="15">
        <v>99.520489999999995</v>
      </c>
      <c r="I140" s="15">
        <v>94.919430000000006</v>
      </c>
      <c r="J140" s="15">
        <v>87.037580000000005</v>
      </c>
      <c r="K140" s="15">
        <v>92.744389999999996</v>
      </c>
      <c r="L140" s="15">
        <v>89.106250000000003</v>
      </c>
      <c r="M140" s="15">
        <v>95.036810000000003</v>
      </c>
      <c r="N140" s="15">
        <v>92.744280000000003</v>
      </c>
      <c r="O140" s="15">
        <v>94.718389999999999</v>
      </c>
      <c r="P140" s="15">
        <v>99.637299999999996</v>
      </c>
      <c r="Q140" s="15">
        <v>88.287319999999994</v>
      </c>
      <c r="R140" s="15">
        <v>88.97157</v>
      </c>
      <c r="S140" s="15">
        <v>91.259349999999998</v>
      </c>
    </row>
    <row r="141" spans="1:19" ht="14.4" x14ac:dyDescent="0.3">
      <c r="A141" s="4">
        <v>44986</v>
      </c>
      <c r="B141" s="15">
        <v>105.08354</v>
      </c>
      <c r="C141" s="15">
        <v>99.995000000000005</v>
      </c>
      <c r="D141" s="15">
        <v>98.593729999999994</v>
      </c>
      <c r="E141" s="15">
        <v>108.20998</v>
      </c>
      <c r="F141" s="15">
        <v>103.90822</v>
      </c>
      <c r="G141" s="15">
        <v>103.9941</v>
      </c>
      <c r="H141" s="15">
        <v>102.13932</v>
      </c>
      <c r="I141" s="15">
        <v>106.01226</v>
      </c>
      <c r="J141" s="15">
        <v>103.26671</v>
      </c>
      <c r="K141" s="15">
        <v>104.24687</v>
      </c>
      <c r="L141" s="15">
        <v>103.33346</v>
      </c>
      <c r="M141" s="15">
        <v>104.82241</v>
      </c>
      <c r="N141" s="15">
        <v>108.88903000000001</v>
      </c>
      <c r="O141" s="15">
        <v>111.81008</v>
      </c>
      <c r="P141" s="15">
        <v>110.41407</v>
      </c>
      <c r="Q141" s="15">
        <v>104.81791</v>
      </c>
      <c r="R141" s="15">
        <v>104.08642999999999</v>
      </c>
      <c r="S141" s="15">
        <v>100.10772</v>
      </c>
    </row>
    <row r="142" spans="1:19" ht="14.4" x14ac:dyDescent="0.3">
      <c r="A142" s="4">
        <v>45017</v>
      </c>
      <c r="B142" s="15">
        <v>97.248140000000006</v>
      </c>
      <c r="C142" s="15">
        <v>98.835220000000007</v>
      </c>
      <c r="D142" s="15">
        <v>99.621099999999998</v>
      </c>
      <c r="E142" s="15">
        <v>94.227980000000002</v>
      </c>
      <c r="F142" s="15">
        <v>98.064850000000007</v>
      </c>
      <c r="G142" s="15">
        <v>99.134039999999999</v>
      </c>
      <c r="H142" s="15">
        <v>101.57135</v>
      </c>
      <c r="I142" s="15">
        <v>96.482029999999995</v>
      </c>
      <c r="J142" s="15">
        <v>90.078410000000005</v>
      </c>
      <c r="K142" s="15">
        <v>100.16611</v>
      </c>
      <c r="L142" s="15">
        <v>102.67762999999999</v>
      </c>
      <c r="M142" s="15">
        <v>98.583579999999998</v>
      </c>
      <c r="N142" s="15">
        <v>96.175780000000003</v>
      </c>
      <c r="O142" s="15">
        <v>99.473200000000006</v>
      </c>
      <c r="P142" s="15">
        <v>102.74843</v>
      </c>
      <c r="Q142" s="15">
        <v>88.043030000000002</v>
      </c>
      <c r="R142" s="15">
        <v>90.958619999999996</v>
      </c>
      <c r="S142" s="15">
        <v>91.734459999999999</v>
      </c>
    </row>
    <row r="143" spans="1:19" ht="14.4" x14ac:dyDescent="0.3">
      <c r="A143" s="4">
        <v>45047</v>
      </c>
      <c r="B143" s="15">
        <v>103.26822</v>
      </c>
      <c r="C143" s="15">
        <v>99.549340000000001</v>
      </c>
      <c r="D143" s="15">
        <v>99.947010000000006</v>
      </c>
      <c r="E143" s="15">
        <v>97.217950000000002</v>
      </c>
      <c r="F143" s="15">
        <v>102.29018000000001</v>
      </c>
      <c r="G143" s="15">
        <v>102.63934999999999</v>
      </c>
      <c r="H143" s="15">
        <v>103.46395</v>
      </c>
      <c r="I143" s="15">
        <v>101.74211</v>
      </c>
      <c r="J143" s="15">
        <v>99.681970000000007</v>
      </c>
      <c r="K143" s="15">
        <v>102.4298</v>
      </c>
      <c r="L143" s="15">
        <v>98.67004</v>
      </c>
      <c r="M143" s="15">
        <v>104.79885</v>
      </c>
      <c r="N143" s="15">
        <v>106.34228</v>
      </c>
      <c r="O143" s="15">
        <v>109.9121</v>
      </c>
      <c r="P143" s="15">
        <v>115.01613</v>
      </c>
      <c r="Q143" s="15">
        <v>112.04223</v>
      </c>
      <c r="R143" s="15">
        <v>96.04804</v>
      </c>
      <c r="S143" s="15">
        <v>99.343490000000003</v>
      </c>
    </row>
    <row r="144" spans="1:19" ht="14.4" x14ac:dyDescent="0.3">
      <c r="A144" s="4">
        <v>45078</v>
      </c>
      <c r="B144" s="15">
        <v>103.44944</v>
      </c>
      <c r="C144" s="15">
        <v>99.756309999999999</v>
      </c>
      <c r="D144" s="15">
        <v>99.239810000000006</v>
      </c>
      <c r="E144" s="15">
        <v>102.78435</v>
      </c>
      <c r="F144" s="15">
        <v>104.95537</v>
      </c>
      <c r="G144" s="15">
        <v>105.78028</v>
      </c>
      <c r="H144" s="15">
        <v>102.57389000000001</v>
      </c>
      <c r="I144" s="15">
        <v>109.26911</v>
      </c>
      <c r="J144" s="15">
        <v>98.793599999999998</v>
      </c>
      <c r="K144" s="15">
        <v>104.86484</v>
      </c>
      <c r="L144" s="15">
        <v>105.5202</v>
      </c>
      <c r="M144" s="15">
        <v>104.45189000000001</v>
      </c>
      <c r="N144" s="15">
        <v>103.67473</v>
      </c>
      <c r="O144" s="15">
        <v>109.81211</v>
      </c>
      <c r="P144" s="15">
        <v>102.33253000000001</v>
      </c>
      <c r="Q144" s="15">
        <v>101.30629</v>
      </c>
      <c r="R144" s="15">
        <v>92.527910000000006</v>
      </c>
      <c r="S144" s="15">
        <v>99.170820000000006</v>
      </c>
    </row>
    <row r="145" spans="1:19" ht="14.4" x14ac:dyDescent="0.3">
      <c r="A145" s="4">
        <v>45108</v>
      </c>
      <c r="B145" s="15">
        <v>104.40512</v>
      </c>
      <c r="C145" s="15">
        <v>112.80969</v>
      </c>
      <c r="D145" s="15">
        <v>113.89158</v>
      </c>
      <c r="E145" s="15">
        <v>106.46708</v>
      </c>
      <c r="F145" s="15">
        <v>102.28916</v>
      </c>
      <c r="G145" s="15">
        <v>103.28299</v>
      </c>
      <c r="H145" s="15">
        <v>103.72642999999999</v>
      </c>
      <c r="I145" s="15">
        <v>102.8005</v>
      </c>
      <c r="J145" s="15">
        <v>94.865589999999997</v>
      </c>
      <c r="K145" s="15">
        <v>103.09705</v>
      </c>
      <c r="L145" s="15">
        <v>100.91987</v>
      </c>
      <c r="M145" s="15">
        <v>104.46890999999999</v>
      </c>
      <c r="N145" s="15">
        <v>106.4256</v>
      </c>
      <c r="O145" s="15">
        <v>112.5423</v>
      </c>
      <c r="P145" s="15">
        <v>108.1493</v>
      </c>
      <c r="Q145" s="15">
        <v>111.85678</v>
      </c>
      <c r="R145" s="15">
        <v>92.425619999999995</v>
      </c>
      <c r="S145" s="15">
        <v>98.075209999999998</v>
      </c>
    </row>
    <row r="146" spans="1:19" ht="14.4" x14ac:dyDescent="0.3">
      <c r="A146" s="4">
        <v>45139</v>
      </c>
      <c r="B146" s="15">
        <v>105.996</v>
      </c>
      <c r="C146" s="15">
        <v>99.720259999999996</v>
      </c>
      <c r="D146" s="15">
        <v>99.611450000000005</v>
      </c>
      <c r="E146" s="15">
        <v>100.35816</v>
      </c>
      <c r="F146" s="15">
        <v>103.81393</v>
      </c>
      <c r="G146" s="15">
        <v>103.84629</v>
      </c>
      <c r="H146" s="15">
        <v>104.41168</v>
      </c>
      <c r="I146" s="15">
        <v>103.23108999999999</v>
      </c>
      <c r="J146" s="15">
        <v>103.57221</v>
      </c>
      <c r="K146" s="15">
        <v>110.32728</v>
      </c>
      <c r="L146" s="15">
        <v>120.55355</v>
      </c>
      <c r="M146" s="15">
        <v>103.88364</v>
      </c>
      <c r="N146" s="15">
        <v>107.88431</v>
      </c>
      <c r="O146" s="15">
        <v>113.81417999999999</v>
      </c>
      <c r="P146" s="15">
        <v>107.82732</v>
      </c>
      <c r="Q146" s="15">
        <v>119.92874999999999</v>
      </c>
      <c r="R146" s="15">
        <v>92.576560000000001</v>
      </c>
      <c r="S146" s="15">
        <v>100.15935</v>
      </c>
    </row>
    <row r="147" spans="1:19" ht="14.4" x14ac:dyDescent="0.3">
      <c r="A147" s="4">
        <v>45170</v>
      </c>
      <c r="B147" s="15">
        <v>103.64494000000001</v>
      </c>
      <c r="C147" s="15">
        <v>104.48882999999999</v>
      </c>
      <c r="D147" s="15">
        <v>101.79805</v>
      </c>
      <c r="E147" s="15">
        <v>120.26366</v>
      </c>
      <c r="F147" s="15">
        <v>103.54853</v>
      </c>
      <c r="G147" s="15">
        <v>103.60951</v>
      </c>
      <c r="H147" s="15">
        <v>103.94327</v>
      </c>
      <c r="I147" s="15">
        <v>103.24635000000001</v>
      </c>
      <c r="J147" s="15">
        <v>103.09299</v>
      </c>
      <c r="K147" s="15">
        <v>108.5403</v>
      </c>
      <c r="L147" s="15">
        <v>116.65608</v>
      </c>
      <c r="M147" s="15">
        <v>103.42648</v>
      </c>
      <c r="N147" s="15">
        <v>102.97417</v>
      </c>
      <c r="O147" s="15">
        <v>108.32865</v>
      </c>
      <c r="P147" s="15">
        <v>107.92153</v>
      </c>
      <c r="Q147" s="15">
        <v>108.46588</v>
      </c>
      <c r="R147" s="15">
        <v>89.886200000000002</v>
      </c>
      <c r="S147" s="15">
        <v>95.206699999999998</v>
      </c>
    </row>
    <row r="148" spans="1:19" ht="14.4" x14ac:dyDescent="0.3">
      <c r="A148" s="4">
        <v>45200</v>
      </c>
      <c r="B148" s="15">
        <v>103.82361</v>
      </c>
      <c r="C148" s="15">
        <v>106.45686000000001</v>
      </c>
      <c r="D148" s="15">
        <v>107.39361</v>
      </c>
      <c r="E148" s="15">
        <v>100.96512</v>
      </c>
      <c r="F148" s="15">
        <v>104.61451</v>
      </c>
      <c r="G148" s="15">
        <v>105.16670000000001</v>
      </c>
      <c r="H148" s="15">
        <v>105.66699</v>
      </c>
      <c r="I148" s="15">
        <v>104.62233999999999</v>
      </c>
      <c r="J148" s="15">
        <v>100.48989</v>
      </c>
      <c r="K148" s="15">
        <v>110.49596</v>
      </c>
      <c r="L148" s="15">
        <v>121.24861</v>
      </c>
      <c r="M148" s="15">
        <v>103.72065000000001</v>
      </c>
      <c r="N148" s="15">
        <v>100.70574999999999</v>
      </c>
      <c r="O148" s="15">
        <v>107.3665</v>
      </c>
      <c r="P148" s="15">
        <v>102.85131</v>
      </c>
      <c r="Q148" s="15">
        <v>93.470330000000004</v>
      </c>
      <c r="R148" s="15">
        <v>89.37415</v>
      </c>
      <c r="S148" s="15">
        <v>96.853200000000001</v>
      </c>
    </row>
    <row r="149" spans="1:19" ht="14.4" x14ac:dyDescent="0.3">
      <c r="A149" s="4">
        <v>45231</v>
      </c>
      <c r="B149" s="15">
        <v>105.74193</v>
      </c>
      <c r="C149" s="15">
        <v>109.27807</v>
      </c>
      <c r="D149" s="15">
        <v>109.28207</v>
      </c>
      <c r="E149" s="15">
        <v>109.25465</v>
      </c>
      <c r="F149" s="15">
        <v>109.11827</v>
      </c>
      <c r="G149" s="15">
        <v>108.51849</v>
      </c>
      <c r="H149" s="15">
        <v>105.20808</v>
      </c>
      <c r="I149" s="15">
        <v>112.12050000000001</v>
      </c>
      <c r="J149" s="15">
        <v>113.59841</v>
      </c>
      <c r="K149" s="15">
        <v>115.82265</v>
      </c>
      <c r="L149" s="15">
        <v>128.74472</v>
      </c>
      <c r="M149" s="15">
        <v>107.68035999999999</v>
      </c>
      <c r="N149" s="15">
        <v>98.421620000000004</v>
      </c>
      <c r="O149" s="15">
        <v>105.3751</v>
      </c>
      <c r="P149" s="15">
        <v>102.61893000000001</v>
      </c>
      <c r="Q149" s="15">
        <v>78.005679999999998</v>
      </c>
      <c r="R149" s="15">
        <v>90.119290000000007</v>
      </c>
      <c r="S149" s="15">
        <v>99.849559999999997</v>
      </c>
    </row>
    <row r="150" spans="1:19" ht="14.4" x14ac:dyDescent="0.3">
      <c r="A150" s="4">
        <v>45261</v>
      </c>
      <c r="B150" s="15">
        <v>112.19132</v>
      </c>
      <c r="C150" s="15">
        <v>125.38222</v>
      </c>
      <c r="D150" s="15">
        <v>128.13767999999999</v>
      </c>
      <c r="E150" s="15">
        <v>109.22821</v>
      </c>
      <c r="F150" s="15">
        <v>116.82134000000001</v>
      </c>
      <c r="G150" s="15">
        <v>117.02628</v>
      </c>
      <c r="H150" s="15">
        <v>108.24975000000001</v>
      </c>
      <c r="I150" s="15">
        <v>126.57590999999999</v>
      </c>
      <c r="J150" s="15">
        <v>115.29048</v>
      </c>
      <c r="K150" s="15">
        <v>123.68034</v>
      </c>
      <c r="L150" s="15">
        <v>140.75239999999999</v>
      </c>
      <c r="M150" s="15">
        <v>112.92310999999999</v>
      </c>
      <c r="N150" s="15">
        <v>99.862710000000007</v>
      </c>
      <c r="O150" s="15">
        <v>104.34614999999999</v>
      </c>
      <c r="P150" s="15">
        <v>109.06037999999999</v>
      </c>
      <c r="Q150" s="15">
        <v>78.839110000000005</v>
      </c>
      <c r="R150" s="15">
        <v>95.724819999999994</v>
      </c>
      <c r="S150" s="15">
        <v>110.48882</v>
      </c>
    </row>
    <row r="151" spans="1:19" ht="14.4" x14ac:dyDescent="0.3">
      <c r="A151" s="4">
        <v>45292</v>
      </c>
      <c r="B151" s="15">
        <v>101.59945999999999</v>
      </c>
      <c r="C151" s="15">
        <v>114.346</v>
      </c>
      <c r="D151" s="15">
        <v>114.77861</v>
      </c>
      <c r="E151" s="15">
        <v>111.80979000000001</v>
      </c>
      <c r="F151" s="15">
        <v>103.87416</v>
      </c>
      <c r="G151" s="15">
        <v>104.08064</v>
      </c>
      <c r="H151" s="15">
        <v>106.36723000000001</v>
      </c>
      <c r="I151" s="15">
        <v>101.59264</v>
      </c>
      <c r="J151" s="15">
        <v>102.33175</v>
      </c>
      <c r="K151" s="15">
        <v>105.36678000000001</v>
      </c>
      <c r="L151" s="15">
        <v>115.41273</v>
      </c>
      <c r="M151" s="15">
        <v>99.036749999999998</v>
      </c>
      <c r="N151" s="15">
        <v>95.927400000000006</v>
      </c>
      <c r="O151" s="15">
        <v>99.359020000000001</v>
      </c>
      <c r="P151" s="15">
        <v>105.26394000000001</v>
      </c>
      <c r="Q151" s="15">
        <v>94.129819999999995</v>
      </c>
      <c r="R151" s="15">
        <v>88.046530000000004</v>
      </c>
      <c r="S151" s="15">
        <v>98.326719999999995</v>
      </c>
    </row>
    <row r="152" spans="1:19" ht="14.4" x14ac:dyDescent="0.3">
      <c r="A152" s="4">
        <v>45323</v>
      </c>
      <c r="B152" s="15">
        <v>96.957899999999995</v>
      </c>
      <c r="C152" s="15">
        <v>98.410709999999995</v>
      </c>
      <c r="D152" s="15">
        <v>98.723690000000005</v>
      </c>
      <c r="E152" s="15">
        <v>96.575839999999999</v>
      </c>
      <c r="F152" s="15">
        <v>100.62582999999999</v>
      </c>
      <c r="G152" s="15">
        <v>101.39199000000001</v>
      </c>
      <c r="H152" s="15">
        <v>104.37859</v>
      </c>
      <c r="I152" s="15">
        <v>98.142309999999995</v>
      </c>
      <c r="J152" s="15">
        <v>94.902889999999999</v>
      </c>
      <c r="K152" s="15">
        <v>101.91647</v>
      </c>
      <c r="L152" s="15">
        <v>112.75687000000001</v>
      </c>
      <c r="M152" s="15">
        <v>95.085859999999997</v>
      </c>
      <c r="N152" s="15">
        <v>91.976389999999995</v>
      </c>
      <c r="O152" s="15">
        <v>96.310270000000003</v>
      </c>
      <c r="P152" s="15">
        <v>107.75494999999999</v>
      </c>
      <c r="Q152" s="15">
        <v>78.66037</v>
      </c>
      <c r="R152" s="15">
        <v>84.643060000000006</v>
      </c>
      <c r="S152" s="15">
        <v>94.600719999999995</v>
      </c>
    </row>
    <row r="153" spans="1:19" ht="14.4" x14ac:dyDescent="0.3">
      <c r="A153" s="4">
        <v>45352</v>
      </c>
      <c r="B153" s="15">
        <v>104.05418</v>
      </c>
      <c r="C153" s="15">
        <v>108.03429</v>
      </c>
      <c r="D153" s="15">
        <v>107.77941</v>
      </c>
      <c r="E153" s="15">
        <v>109.52855</v>
      </c>
      <c r="F153" s="15">
        <v>108.49281999999999</v>
      </c>
      <c r="G153" s="15">
        <v>109.3475</v>
      </c>
      <c r="H153" s="15">
        <v>107.47647000000001</v>
      </c>
      <c r="I153" s="15">
        <v>111.38334999999999</v>
      </c>
      <c r="J153" s="15">
        <v>102.10859000000001</v>
      </c>
      <c r="K153" s="15">
        <v>111.41083999999999</v>
      </c>
      <c r="L153" s="15">
        <v>126.19385</v>
      </c>
      <c r="M153" s="15">
        <v>102.09596000000001</v>
      </c>
      <c r="N153" s="15">
        <v>97.708960000000005</v>
      </c>
      <c r="O153" s="15">
        <v>102.83237</v>
      </c>
      <c r="P153" s="15">
        <v>103.5044</v>
      </c>
      <c r="Q153" s="15">
        <v>90.771630000000002</v>
      </c>
      <c r="R153" s="15">
        <v>88.670100000000005</v>
      </c>
      <c r="S153" s="15">
        <v>97.669409999999999</v>
      </c>
    </row>
    <row r="154" spans="1:19" ht="14.4" x14ac:dyDescent="0.3">
      <c r="A154" s="4">
        <v>45383</v>
      </c>
      <c r="B154" s="15">
        <v>103.14603</v>
      </c>
      <c r="C154" s="15">
        <v>100.04956</v>
      </c>
      <c r="D154" s="15">
        <v>99.751990000000006</v>
      </c>
      <c r="E154" s="15">
        <v>101.79404</v>
      </c>
      <c r="F154" s="15">
        <v>105.33583</v>
      </c>
      <c r="G154" s="15">
        <v>106.67533</v>
      </c>
      <c r="H154" s="15">
        <v>107.37323000000001</v>
      </c>
      <c r="I154" s="15">
        <v>105.91595</v>
      </c>
      <c r="J154" s="15">
        <v>95.330240000000003</v>
      </c>
      <c r="K154" s="15">
        <v>110.2757</v>
      </c>
      <c r="L154" s="15">
        <v>124.79909000000001</v>
      </c>
      <c r="M154" s="15">
        <v>101.12441</v>
      </c>
      <c r="N154" s="15">
        <v>99.414860000000004</v>
      </c>
      <c r="O154" s="15">
        <v>103.48215</v>
      </c>
      <c r="P154" s="15">
        <v>107.68043</v>
      </c>
      <c r="Q154" s="15">
        <v>102.27354</v>
      </c>
      <c r="R154" s="15">
        <v>89.068380000000005</v>
      </c>
      <c r="S154" s="15">
        <v>98.792919999999995</v>
      </c>
    </row>
    <row r="155" spans="1:19" ht="14.4" x14ac:dyDescent="0.3">
      <c r="A155" s="4">
        <v>45413</v>
      </c>
      <c r="B155" s="15">
        <v>104.16661999999999</v>
      </c>
      <c r="C155" s="15">
        <v>104.52464999999999</v>
      </c>
      <c r="D155" s="15">
        <v>105.47402</v>
      </c>
      <c r="E155" s="15">
        <v>98.958950000000002</v>
      </c>
      <c r="F155" s="15">
        <v>106.18621</v>
      </c>
      <c r="G155" s="15">
        <v>107.36954</v>
      </c>
      <c r="H155" s="15">
        <v>107.27955</v>
      </c>
      <c r="I155" s="15">
        <v>107.46747000000001</v>
      </c>
      <c r="J155" s="15">
        <v>97.347080000000005</v>
      </c>
      <c r="K155" s="15">
        <v>108.75252999999999</v>
      </c>
      <c r="L155" s="15">
        <v>120.89411</v>
      </c>
      <c r="M155" s="15">
        <v>101.10204</v>
      </c>
      <c r="N155" s="15">
        <v>101.35223000000001</v>
      </c>
      <c r="O155" s="15">
        <v>104.89116</v>
      </c>
      <c r="P155" s="15">
        <v>109.98125</v>
      </c>
      <c r="Q155" s="15">
        <v>95.331479999999999</v>
      </c>
      <c r="R155" s="15">
        <v>94.657650000000004</v>
      </c>
      <c r="S155" s="15">
        <v>99.549260000000004</v>
      </c>
    </row>
    <row r="156" spans="1:19" ht="14.4" x14ac:dyDescent="0.3">
      <c r="A156" s="4">
        <v>45444</v>
      </c>
      <c r="B156" s="15">
        <v>105.41407</v>
      </c>
      <c r="C156" s="15">
        <v>104.17368999999999</v>
      </c>
      <c r="D156" s="15">
        <v>104.3325</v>
      </c>
      <c r="E156" s="15">
        <v>103.24266</v>
      </c>
      <c r="F156" s="15">
        <v>109.52518000000001</v>
      </c>
      <c r="G156" s="15">
        <v>110.37795</v>
      </c>
      <c r="H156" s="15">
        <v>107.96753</v>
      </c>
      <c r="I156" s="15">
        <v>113.00069999999999</v>
      </c>
      <c r="J156" s="15">
        <v>103.15531</v>
      </c>
      <c r="K156" s="15">
        <v>112.16127</v>
      </c>
      <c r="L156" s="15">
        <v>123.31910999999999</v>
      </c>
      <c r="M156" s="15">
        <v>105.13064</v>
      </c>
      <c r="N156" s="15">
        <v>101.04324</v>
      </c>
      <c r="O156" s="15">
        <v>104.11163999999999</v>
      </c>
      <c r="P156" s="15">
        <v>109.86225</v>
      </c>
      <c r="Q156" s="15">
        <v>109.51878000000001</v>
      </c>
      <c r="R156" s="15">
        <v>90.875550000000004</v>
      </c>
      <c r="S156" s="15">
        <v>98.248459999999994</v>
      </c>
    </row>
    <row r="157" spans="1:19" ht="14.4" x14ac:dyDescent="0.3">
      <c r="A157" s="4">
        <v>45474</v>
      </c>
      <c r="B157" s="15">
        <v>108.54947</v>
      </c>
      <c r="C157" s="15">
        <v>115.09074</v>
      </c>
      <c r="D157" s="15">
        <v>115.75299</v>
      </c>
      <c r="E157" s="15">
        <v>111.20832</v>
      </c>
      <c r="F157" s="15">
        <v>111.93313000000001</v>
      </c>
      <c r="G157" s="15">
        <v>111.91694</v>
      </c>
      <c r="H157" s="15">
        <v>109.96948999999999</v>
      </c>
      <c r="I157" s="15">
        <v>114.03592999999999</v>
      </c>
      <c r="J157" s="15">
        <v>112.05409</v>
      </c>
      <c r="K157" s="15">
        <v>112.86597</v>
      </c>
      <c r="L157" s="15">
        <v>124.2038</v>
      </c>
      <c r="M157" s="15">
        <v>105.72192</v>
      </c>
      <c r="N157" s="15">
        <v>104.72772999999999</v>
      </c>
      <c r="O157" s="15">
        <v>107.89278</v>
      </c>
      <c r="P157" s="15">
        <v>115.27318</v>
      </c>
      <c r="Q157" s="15">
        <v>111.60659</v>
      </c>
      <c r="R157" s="15">
        <v>94.543999999999997</v>
      </c>
      <c r="S157" s="15">
        <v>99.983459999999994</v>
      </c>
    </row>
    <row r="158" spans="1:19" ht="14.4" x14ac:dyDescent="0.3">
      <c r="A158" s="4">
        <v>45505</v>
      </c>
      <c r="B158" s="15">
        <v>107.94947000000001</v>
      </c>
      <c r="C158" s="15">
        <v>107.00818</v>
      </c>
      <c r="D158" s="15">
        <v>107.26170999999999</v>
      </c>
      <c r="E158" s="15">
        <v>105.52182999999999</v>
      </c>
      <c r="F158" s="15">
        <v>111.20023999999999</v>
      </c>
      <c r="G158" s="15">
        <v>111.9937</v>
      </c>
      <c r="H158" s="15">
        <v>109.98478</v>
      </c>
      <c r="I158" s="15">
        <v>114.17959</v>
      </c>
      <c r="J158" s="15">
        <v>105.27336</v>
      </c>
      <c r="K158" s="15">
        <v>112.53843000000001</v>
      </c>
      <c r="L158" s="15">
        <v>125.40425999999999</v>
      </c>
      <c r="M158" s="15">
        <v>104.43158</v>
      </c>
      <c r="N158" s="15">
        <v>105.06892999999999</v>
      </c>
      <c r="O158" s="15">
        <v>108.47362</v>
      </c>
      <c r="P158" s="15">
        <v>112.69924</v>
      </c>
      <c r="Q158" s="15">
        <v>114.43385000000001</v>
      </c>
      <c r="R158" s="15">
        <v>94.181420000000003</v>
      </c>
      <c r="S158" s="15">
        <v>101.78443</v>
      </c>
    </row>
    <row r="159" spans="1:19" ht="14.4" x14ac:dyDescent="0.3">
      <c r="A159" s="4">
        <v>45536</v>
      </c>
      <c r="B159" s="15">
        <v>107.58853999999999</v>
      </c>
      <c r="C159" s="15">
        <v>109.05588</v>
      </c>
      <c r="D159" s="15">
        <v>105.37535</v>
      </c>
      <c r="E159" s="15">
        <v>130.63315</v>
      </c>
      <c r="F159" s="15">
        <v>113.28700000000001</v>
      </c>
      <c r="G159" s="15">
        <v>113.65925</v>
      </c>
      <c r="H159" s="15">
        <v>109.91236000000001</v>
      </c>
      <c r="I159" s="15">
        <v>117.7362</v>
      </c>
      <c r="J159" s="15">
        <v>110.50639</v>
      </c>
      <c r="K159" s="15">
        <v>115.06368000000001</v>
      </c>
      <c r="L159" s="15">
        <v>129.07194000000001</v>
      </c>
      <c r="M159" s="15">
        <v>106.23698</v>
      </c>
      <c r="N159" s="15">
        <v>102.20128</v>
      </c>
      <c r="O159" s="15">
        <v>105.95777</v>
      </c>
      <c r="P159" s="15">
        <v>111.08110000000001</v>
      </c>
      <c r="Q159" s="15">
        <v>107.73565000000001</v>
      </c>
      <c r="R159" s="15">
        <v>91.552400000000006</v>
      </c>
      <c r="S159" s="15">
        <v>96.67953</v>
      </c>
    </row>
    <row r="160" spans="1:19" ht="14.4" x14ac:dyDescent="0.3">
      <c r="A160" s="4">
        <v>45566</v>
      </c>
      <c r="B160" s="15">
        <v>110.47669</v>
      </c>
      <c r="C160" s="15">
        <v>111.9258</v>
      </c>
      <c r="D160" s="15">
        <v>112.87206</v>
      </c>
      <c r="E160" s="15">
        <v>106.37824999999999</v>
      </c>
      <c r="F160" s="15">
        <v>111.69074000000001</v>
      </c>
      <c r="G160" s="15">
        <v>112.71850000000001</v>
      </c>
      <c r="H160" s="15">
        <v>109.35589</v>
      </c>
      <c r="I160" s="15">
        <v>116.37730000000001</v>
      </c>
      <c r="J160" s="15">
        <v>104.01372000000001</v>
      </c>
      <c r="K160" s="15">
        <v>119.16637</v>
      </c>
      <c r="L160" s="15">
        <v>138.30174</v>
      </c>
      <c r="M160" s="15">
        <v>107.10903999999999</v>
      </c>
      <c r="N160" s="15">
        <v>107.91123</v>
      </c>
      <c r="O160" s="15">
        <v>111.26887000000001</v>
      </c>
      <c r="P160" s="15">
        <v>110.50524</v>
      </c>
      <c r="Q160" s="15">
        <v>125.60938</v>
      </c>
      <c r="R160" s="15">
        <v>95.500290000000007</v>
      </c>
      <c r="S160" s="15">
        <v>97.252499999999998</v>
      </c>
    </row>
    <row r="161" spans="1:19" x14ac:dyDescent="0.3">
      <c r="A161" s="4">
        <v>45597</v>
      </c>
      <c r="B161" s="22">
        <v>108.43022000000001</v>
      </c>
      <c r="C161" s="22">
        <v>114.92543999999999</v>
      </c>
      <c r="D161" s="22">
        <v>117.03909</v>
      </c>
      <c r="E161" s="22">
        <v>102.5341</v>
      </c>
      <c r="F161" s="22">
        <v>115.13789</v>
      </c>
      <c r="G161" s="22">
        <v>114.70595</v>
      </c>
      <c r="H161" s="22">
        <v>109.56431000000001</v>
      </c>
      <c r="I161" s="22">
        <v>120.30051</v>
      </c>
      <c r="J161" s="22">
        <v>118.36426</v>
      </c>
      <c r="K161" s="22">
        <v>118.43047</v>
      </c>
      <c r="L161" s="22">
        <v>137.16038</v>
      </c>
      <c r="M161" s="22">
        <v>106.62862</v>
      </c>
      <c r="N161" s="22">
        <v>100.05743</v>
      </c>
      <c r="O161" s="22">
        <v>102.41302</v>
      </c>
      <c r="P161" s="22">
        <v>110.12226</v>
      </c>
      <c r="Q161" s="22">
        <v>103.59437</v>
      </c>
      <c r="R161" s="22">
        <v>92.561440000000005</v>
      </c>
      <c r="S161" s="22">
        <v>96.434650000000005</v>
      </c>
    </row>
    <row r="162" spans="1:19" x14ac:dyDescent="0.3">
      <c r="A162" s="4">
        <v>45627</v>
      </c>
      <c r="B162" s="22">
        <v>115.36796</v>
      </c>
      <c r="C162" s="22">
        <v>128.5513</v>
      </c>
      <c r="D162" s="22">
        <v>132.09377000000001</v>
      </c>
      <c r="E162" s="22">
        <v>107.78337000000001</v>
      </c>
      <c r="F162" s="22">
        <v>123.24232000000001</v>
      </c>
      <c r="G162" s="22">
        <v>123.38930000000001</v>
      </c>
      <c r="H162" s="22">
        <v>112.07013999999999</v>
      </c>
      <c r="I162" s="22">
        <v>135.70552000000001</v>
      </c>
      <c r="J162" s="22">
        <v>122.14448</v>
      </c>
      <c r="K162" s="22">
        <v>127.85115999999999</v>
      </c>
      <c r="L162" s="22">
        <v>149.99055000000001</v>
      </c>
      <c r="M162" s="22">
        <v>113.90097</v>
      </c>
      <c r="N162" s="22">
        <v>103.01683</v>
      </c>
      <c r="O162" s="22">
        <v>102.45529999999999</v>
      </c>
      <c r="P162" s="22">
        <v>113.90642</v>
      </c>
      <c r="Q162" s="22">
        <v>118.39104</v>
      </c>
      <c r="R162" s="22">
        <v>97.558989999999994</v>
      </c>
      <c r="S162" s="22">
        <v>104.20968000000001</v>
      </c>
    </row>
    <row r="163" spans="1:19" x14ac:dyDescent="0.3">
      <c r="A163" s="4">
        <v>45658</v>
      </c>
      <c r="B163" s="22">
        <v>102.74056</v>
      </c>
      <c r="C163" s="22">
        <v>115.5502</v>
      </c>
      <c r="D163" s="22">
        <v>117.03239000000001</v>
      </c>
      <c r="E163" s="22">
        <v>106.86075</v>
      </c>
      <c r="F163" s="22">
        <v>110.19799</v>
      </c>
      <c r="G163" s="22">
        <v>111.34797</v>
      </c>
      <c r="H163" s="22">
        <v>109.24608000000001</v>
      </c>
      <c r="I163" s="22">
        <v>113.63500999999999</v>
      </c>
      <c r="J163" s="22">
        <v>101.60805999999999</v>
      </c>
      <c r="K163" s="22">
        <v>106.07514999999999</v>
      </c>
      <c r="L163" s="22">
        <v>114.45204</v>
      </c>
      <c r="M163" s="22">
        <v>100.7968</v>
      </c>
      <c r="N163" s="22">
        <v>95.132930000000002</v>
      </c>
      <c r="O163" s="22">
        <v>94.452200000000005</v>
      </c>
      <c r="P163" s="22">
        <v>104.79636000000001</v>
      </c>
      <c r="Q163" s="22">
        <v>104.39945</v>
      </c>
      <c r="R163" s="22">
        <v>91.967680000000001</v>
      </c>
      <c r="S163" s="22">
        <v>95.338329999999999</v>
      </c>
    </row>
    <row r="164" spans="1:19" x14ac:dyDescent="0.3">
      <c r="A164" s="4">
        <v>45689</v>
      </c>
      <c r="B164" s="22">
        <v>101.22001</v>
      </c>
      <c r="C164" s="22">
        <v>98.407039999999995</v>
      </c>
      <c r="D164" s="22">
        <v>98.979290000000006</v>
      </c>
      <c r="E164" s="22">
        <v>95.052170000000004</v>
      </c>
      <c r="F164" s="22">
        <v>110.50769</v>
      </c>
      <c r="G164" s="22">
        <v>112.06186</v>
      </c>
      <c r="H164" s="22">
        <v>108.66639000000001</v>
      </c>
      <c r="I164" s="22">
        <v>115.75642000000001</v>
      </c>
      <c r="J164" s="22">
        <v>98.898570000000007</v>
      </c>
      <c r="K164" s="22">
        <v>106.83241</v>
      </c>
      <c r="L164" s="22">
        <v>116.67771</v>
      </c>
      <c r="M164" s="22">
        <v>100.62882</v>
      </c>
      <c r="N164" s="22">
        <v>94.228849999999994</v>
      </c>
      <c r="O164" s="22">
        <v>95.279449999999997</v>
      </c>
      <c r="P164" s="22">
        <v>112.66939000000001</v>
      </c>
      <c r="Q164" s="22">
        <v>101.24047</v>
      </c>
      <c r="R164" s="22">
        <v>86.771600000000007</v>
      </c>
      <c r="S164" s="22">
        <v>95.177670000000006</v>
      </c>
    </row>
    <row r="165" spans="1:19" x14ac:dyDescent="0.3">
      <c r="A165" s="4">
        <v>45717</v>
      </c>
      <c r="B165" s="22">
        <v>106.05088000000001</v>
      </c>
      <c r="C165" s="22">
        <v>112.15564000000001</v>
      </c>
      <c r="D165" s="22">
        <v>112.74312999999999</v>
      </c>
      <c r="E165" s="22">
        <v>108.71146</v>
      </c>
      <c r="F165" s="22">
        <v>112.69248</v>
      </c>
      <c r="G165" s="22">
        <v>114.00879999999999</v>
      </c>
      <c r="H165" s="22">
        <v>106.11190999999999</v>
      </c>
      <c r="I165" s="22">
        <v>122.60129999999999</v>
      </c>
      <c r="J165" s="22">
        <v>102.86006</v>
      </c>
      <c r="K165" s="22">
        <v>113.53317</v>
      </c>
      <c r="L165" s="22">
        <v>126.11181000000001</v>
      </c>
      <c r="M165" s="22">
        <v>105.60729000000001</v>
      </c>
      <c r="N165" s="22">
        <v>99.037099999999995</v>
      </c>
      <c r="O165" s="22">
        <v>101.0471</v>
      </c>
      <c r="P165" s="22">
        <v>113.07093999999999</v>
      </c>
      <c r="Q165" s="22">
        <v>100.09986000000001</v>
      </c>
      <c r="R165" s="22">
        <v>92.263050000000007</v>
      </c>
      <c r="S165" s="22">
        <v>95.018799999999999</v>
      </c>
    </row>
    <row r="166" spans="1:19" x14ac:dyDescent="0.3">
      <c r="A166" s="4">
        <v>45748</v>
      </c>
      <c r="B166" s="22">
        <v>105.12316</v>
      </c>
      <c r="C166" s="22">
        <v>105.05936</v>
      </c>
      <c r="D166" s="22">
        <v>106.09227</v>
      </c>
      <c r="E166" s="22">
        <v>99.003870000000006</v>
      </c>
      <c r="F166" s="22">
        <v>110.82214</v>
      </c>
      <c r="G166" s="22">
        <v>112.5526</v>
      </c>
      <c r="H166" s="22">
        <v>107.44593</v>
      </c>
      <c r="I166" s="22">
        <v>118.1091</v>
      </c>
      <c r="J166" s="22">
        <v>97.896240000000006</v>
      </c>
      <c r="K166" s="22">
        <v>112.15985999999999</v>
      </c>
      <c r="L166" s="22">
        <v>123.81572</v>
      </c>
      <c r="M166" s="22">
        <v>104.81542</v>
      </c>
      <c r="N166" s="22">
        <v>100.43916</v>
      </c>
      <c r="O166" s="22">
        <v>100.55479</v>
      </c>
      <c r="P166" s="22">
        <v>114.07223999999999</v>
      </c>
      <c r="Q166" s="22">
        <v>121.90446</v>
      </c>
      <c r="R166" s="22">
        <v>91.324420000000003</v>
      </c>
      <c r="S166" s="22">
        <v>93.871979999999994</v>
      </c>
    </row>
    <row r="167" spans="1:19" x14ac:dyDescent="0.3">
      <c r="A167" s="4">
        <v>45778</v>
      </c>
      <c r="B167" s="22">
        <v>108.36691</v>
      </c>
      <c r="C167" s="22">
        <v>107.73054</v>
      </c>
      <c r="D167" s="22">
        <v>108.74961999999999</v>
      </c>
      <c r="E167" s="22">
        <v>101.75611000000001</v>
      </c>
      <c r="F167" s="22">
        <v>113.52807</v>
      </c>
      <c r="G167" s="22">
        <v>115.23232</v>
      </c>
      <c r="H167" s="22">
        <v>108.48587000000001</v>
      </c>
      <c r="I167" s="22">
        <v>122.57304999999999</v>
      </c>
      <c r="J167" s="22">
        <v>100.79787</v>
      </c>
      <c r="K167" s="22">
        <v>113.53946999999999</v>
      </c>
      <c r="L167" s="22">
        <v>126.7504</v>
      </c>
      <c r="M167" s="22">
        <v>105.21518</v>
      </c>
      <c r="N167" s="22">
        <v>104.97953</v>
      </c>
      <c r="O167" s="22">
        <v>106.36516</v>
      </c>
      <c r="P167" s="22">
        <v>114.73294</v>
      </c>
      <c r="Q167" s="22">
        <v>130.80552</v>
      </c>
      <c r="R167" s="22">
        <v>92.736429999999999</v>
      </c>
      <c r="S167" s="22">
        <v>98.144530000000003</v>
      </c>
    </row>
    <row r="168" spans="1:19" x14ac:dyDescent="0.3">
      <c r="A168" s="4">
        <v>45809</v>
      </c>
      <c r="B168" s="22">
        <v>108.65154</v>
      </c>
      <c r="C168" s="22">
        <v>103.44741</v>
      </c>
      <c r="D168" s="22">
        <v>103.40701</v>
      </c>
      <c r="E168" s="22">
        <v>103.68425999999999</v>
      </c>
      <c r="F168" s="22">
        <v>116.03045</v>
      </c>
      <c r="G168" s="22">
        <v>117.43836</v>
      </c>
      <c r="H168" s="22">
        <v>108.23734</v>
      </c>
      <c r="I168" s="22">
        <v>127.44986</v>
      </c>
      <c r="J168" s="22">
        <v>105.51392</v>
      </c>
      <c r="K168" s="22">
        <v>115.41783</v>
      </c>
      <c r="L168" s="22">
        <v>130.97819000000001</v>
      </c>
      <c r="M168" s="22">
        <v>105.61313</v>
      </c>
      <c r="N168" s="22">
        <v>104.35997999999999</v>
      </c>
      <c r="O168" s="22">
        <v>105.94070000000001</v>
      </c>
      <c r="P168" s="22">
        <v>112.49438000000001</v>
      </c>
      <c r="Q168" s="22">
        <v>133.29537999999999</v>
      </c>
      <c r="R168" s="22">
        <v>91.083039999999997</v>
      </c>
      <c r="S168" s="22">
        <v>96.862660000000005</v>
      </c>
    </row>
    <row r="169" spans="1:19" x14ac:dyDescent="0.3">
      <c r="A169" s="4">
        <v>45839</v>
      </c>
      <c r="B169" s="22">
        <v>111.63506</v>
      </c>
      <c r="C169" s="22">
        <v>113.25538</v>
      </c>
      <c r="D169" s="22">
        <v>113.86856</v>
      </c>
      <c r="E169" s="22">
        <v>109.66059</v>
      </c>
      <c r="F169" s="22">
        <v>116.53879000000001</v>
      </c>
      <c r="G169" s="22">
        <v>118.20998</v>
      </c>
      <c r="H169" s="22">
        <v>109.28242</v>
      </c>
      <c r="I169" s="22">
        <v>127.92393</v>
      </c>
      <c r="J169" s="22">
        <v>104.05562</v>
      </c>
      <c r="K169" s="22">
        <v>116.18592</v>
      </c>
      <c r="L169" s="22">
        <v>132.37397000000001</v>
      </c>
      <c r="M169" s="22">
        <v>105.98572</v>
      </c>
      <c r="N169" s="22">
        <v>109.11109</v>
      </c>
      <c r="O169" s="22">
        <v>111.8262</v>
      </c>
      <c r="P169" s="22">
        <v>116.47176</v>
      </c>
      <c r="Q169" s="22">
        <v>131.92055999999999</v>
      </c>
      <c r="R169" s="22">
        <v>95.580709999999996</v>
      </c>
      <c r="S169" s="22">
        <v>98.432090000000002</v>
      </c>
    </row>
    <row r="170" spans="1:19" x14ac:dyDescent="0.3">
      <c r="A170" s="4">
        <v>45870</v>
      </c>
      <c r="B170" s="22">
        <v>110.69434</v>
      </c>
      <c r="C170" s="22">
        <v>109.08989</v>
      </c>
      <c r="D170" s="22">
        <v>110.46646</v>
      </c>
      <c r="E170" s="22">
        <v>101.01971</v>
      </c>
      <c r="F170" s="22">
        <v>115.08351999999999</v>
      </c>
      <c r="G170" s="22">
        <v>117.53082999999999</v>
      </c>
      <c r="H170" s="22">
        <v>108.61986</v>
      </c>
      <c r="I170" s="22">
        <v>127.22674000000001</v>
      </c>
      <c r="J170" s="22">
        <v>96.802999999999997</v>
      </c>
      <c r="K170" s="22">
        <v>116.18398000000001</v>
      </c>
      <c r="L170" s="22">
        <v>132.93776</v>
      </c>
      <c r="M170" s="22">
        <v>105.62730999999999</v>
      </c>
      <c r="N170" s="22">
        <v>108.34202999999999</v>
      </c>
      <c r="O170" s="22">
        <v>111.20104000000001</v>
      </c>
      <c r="P170" s="22">
        <v>116.04080999999999</v>
      </c>
      <c r="Q170" s="22">
        <v>130.55252999999999</v>
      </c>
      <c r="R170" s="22">
        <v>94.648390000000006</v>
      </c>
      <c r="S170" s="22">
        <v>98.667199999999994</v>
      </c>
    </row>
    <row r="171" spans="1:19" x14ac:dyDescent="0.3">
      <c r="A171" s="4">
        <v>45901</v>
      </c>
      <c r="B171" s="22">
        <v>112.25960000000001</v>
      </c>
      <c r="C171" s="22">
        <v>109.23887999999999</v>
      </c>
      <c r="D171" s="22">
        <v>107.82980999999999</v>
      </c>
      <c r="E171" s="22">
        <v>117.49963</v>
      </c>
      <c r="F171" s="22">
        <v>118.91934999999999</v>
      </c>
      <c r="G171" s="22">
        <v>120.05785</v>
      </c>
      <c r="H171" s="22">
        <v>109.26779999999999</v>
      </c>
      <c r="I171" s="22">
        <v>131.79837000000001</v>
      </c>
      <c r="J171" s="22">
        <v>110.41511</v>
      </c>
      <c r="K171" s="22">
        <v>118.59935</v>
      </c>
      <c r="L171" s="22">
        <v>137.44841</v>
      </c>
      <c r="M171" s="22">
        <v>106.72243</v>
      </c>
      <c r="N171" s="22">
        <v>108.36471</v>
      </c>
      <c r="O171" s="22">
        <v>112.34529000000001</v>
      </c>
      <c r="P171" s="22">
        <v>109.01300000000001</v>
      </c>
      <c r="Q171" s="22">
        <v>129.53841</v>
      </c>
      <c r="R171" s="22">
        <v>94.024209999999997</v>
      </c>
      <c r="S171" s="22">
        <v>99.854460000000003</v>
      </c>
    </row>
    <row r="172" spans="1:19" x14ac:dyDescent="0.3">
      <c r="A172" s="4">
        <v>45931</v>
      </c>
      <c r="B172" s="22">
        <v>113.05886</v>
      </c>
      <c r="C172" s="22">
        <v>113.48497</v>
      </c>
      <c r="D172" s="22">
        <v>114.61099</v>
      </c>
      <c r="E172" s="22">
        <v>106.88357999999999</v>
      </c>
      <c r="F172" s="22">
        <v>118.32137</v>
      </c>
      <c r="G172" s="22">
        <v>119.85814999999999</v>
      </c>
      <c r="H172" s="22">
        <v>109.76824999999999</v>
      </c>
      <c r="I172" s="22">
        <v>130.83685</v>
      </c>
      <c r="J172" s="22">
        <v>106.8421</v>
      </c>
      <c r="K172" s="22">
        <v>119.53757</v>
      </c>
      <c r="L172" s="22">
        <v>138.01321999999999</v>
      </c>
      <c r="M172" s="22">
        <v>107.89594</v>
      </c>
      <c r="N172" s="22">
        <v>109.22042</v>
      </c>
      <c r="O172" s="22">
        <v>113.29235</v>
      </c>
      <c r="P172" s="22">
        <v>110.87367</v>
      </c>
      <c r="Q172" s="22">
        <v>131.83989</v>
      </c>
      <c r="R172" s="22">
        <v>94.08587</v>
      </c>
      <c r="S172" s="22">
        <v>100.58778</v>
      </c>
    </row>
    <row r="173" spans="1:19" x14ac:dyDescent="0.3">
      <c r="A173" s="4">
        <v>45962</v>
      </c>
      <c r="B173" s="22">
        <v>111.39144</v>
      </c>
      <c r="C173" s="22">
        <v>115.36933999999999</v>
      </c>
      <c r="D173" s="22">
        <v>117.24290999999999</v>
      </c>
      <c r="E173" s="22">
        <v>104.38539</v>
      </c>
      <c r="F173" s="22">
        <v>118.73792</v>
      </c>
      <c r="G173" s="22">
        <v>119.70862</v>
      </c>
      <c r="H173" s="22">
        <v>108.23801</v>
      </c>
      <c r="I173" s="22">
        <v>132.18965</v>
      </c>
      <c r="J173" s="22">
        <v>111.48706</v>
      </c>
      <c r="K173" s="22">
        <v>122.26535</v>
      </c>
      <c r="L173" s="22">
        <v>146.12934999999999</v>
      </c>
      <c r="M173" s="22">
        <v>107.22847</v>
      </c>
      <c r="N173" s="22">
        <v>102.87781</v>
      </c>
      <c r="O173" s="22">
        <v>106.97974000000001</v>
      </c>
      <c r="P173" s="22">
        <v>103.21446</v>
      </c>
      <c r="Q173" s="22">
        <v>117.51192</v>
      </c>
      <c r="R173" s="22">
        <v>90.323449999999994</v>
      </c>
      <c r="S173" s="22">
        <v>98.608270000000005</v>
      </c>
    </row>
    <row r="174" spans="1:19" x14ac:dyDescent="0.3">
      <c r="A174" s="4">
        <v>45992</v>
      </c>
      <c r="B174" s="22">
        <v>119.58137000000001</v>
      </c>
      <c r="C174" s="22">
        <v>129.76787999999999</v>
      </c>
      <c r="D174" s="22">
        <v>131.56447</v>
      </c>
      <c r="E174" s="22">
        <v>119.23522</v>
      </c>
      <c r="F174" s="22">
        <v>132.6326</v>
      </c>
      <c r="G174" s="22">
        <v>132.53412</v>
      </c>
      <c r="H174" s="22">
        <v>113.23775999999999</v>
      </c>
      <c r="I174" s="22">
        <v>153.53022999999999</v>
      </c>
      <c r="J174" s="22">
        <v>133.36823000000001</v>
      </c>
      <c r="K174" s="22">
        <v>133.59242</v>
      </c>
      <c r="L174" s="22">
        <v>160.5838</v>
      </c>
      <c r="M174" s="22">
        <v>116.58495000000001</v>
      </c>
      <c r="N174" s="22">
        <v>104.04273000000001</v>
      </c>
      <c r="O174" s="22">
        <v>108.35484</v>
      </c>
      <c r="P174" s="22">
        <v>105.30685</v>
      </c>
      <c r="Q174" s="22">
        <v>113.69038</v>
      </c>
      <c r="R174" s="22">
        <v>92.411540000000002</v>
      </c>
      <c r="S174" s="22">
        <v>107.071</v>
      </c>
    </row>
    <row r="175" spans="1:19" x14ac:dyDescent="0.3">
      <c r="A175" s="4">
        <v>46023</v>
      </c>
      <c r="B175" s="22">
        <v>106.07052</v>
      </c>
      <c r="C175" s="22">
        <v>118.24854000000001</v>
      </c>
      <c r="D175" s="22">
        <v>119.49799</v>
      </c>
      <c r="E175" s="22">
        <v>110.92358</v>
      </c>
      <c r="F175" s="22">
        <v>117.40488000000001</v>
      </c>
      <c r="G175" s="22">
        <v>118.66643000000001</v>
      </c>
      <c r="H175" s="22">
        <v>110.89149999999999</v>
      </c>
      <c r="I175" s="22">
        <v>127.12622</v>
      </c>
      <c r="J175" s="22">
        <v>107.98153000000001</v>
      </c>
      <c r="K175" s="22">
        <v>109.80555</v>
      </c>
      <c r="L175" s="22">
        <v>121.86490000000001</v>
      </c>
      <c r="M175" s="22">
        <v>102.20687</v>
      </c>
      <c r="N175" s="22">
        <v>96.343270000000004</v>
      </c>
      <c r="O175" s="22">
        <v>96.499340000000004</v>
      </c>
      <c r="P175" s="22">
        <v>102.20008</v>
      </c>
      <c r="Q175" s="22">
        <v>125.34923999999999</v>
      </c>
      <c r="R175" s="22">
        <v>86.257840000000002</v>
      </c>
      <c r="S175" s="22">
        <v>96.981430000000003</v>
      </c>
    </row>
    <row r="176" spans="1:19" x14ac:dyDescent="0.3">
      <c r="A176" s="4">
        <v>46054</v>
      </c>
      <c r="B176" s="22">
        <v>101.80276000000001</v>
      </c>
      <c r="C176" s="22">
        <v>102.34858</v>
      </c>
      <c r="D176" s="22">
        <v>103.30088000000001</v>
      </c>
      <c r="E176" s="22">
        <v>96.765640000000005</v>
      </c>
      <c r="F176" s="22">
        <v>115.29531</v>
      </c>
      <c r="G176" s="22">
        <v>116.52923</v>
      </c>
      <c r="H176" s="22">
        <v>108.68112000000001</v>
      </c>
      <c r="I176" s="22">
        <v>125.06865999999999</v>
      </c>
      <c r="J176" s="22">
        <v>106.07837000000001</v>
      </c>
      <c r="K176" s="22">
        <v>108.04826</v>
      </c>
      <c r="L176" s="22">
        <v>122.52297</v>
      </c>
      <c r="M176" s="22">
        <v>98.92765</v>
      </c>
      <c r="N176" s="22">
        <v>91.904380000000003</v>
      </c>
      <c r="O176" s="22">
        <v>95.938959999999994</v>
      </c>
      <c r="P176" s="22">
        <v>102.3972</v>
      </c>
      <c r="Q176" s="22">
        <v>90.909049999999993</v>
      </c>
      <c r="R176" s="22">
        <v>82.387960000000007</v>
      </c>
      <c r="S176" s="22">
        <v>92.419650000000004</v>
      </c>
    </row>
    <row r="177" spans="1:19" x14ac:dyDescent="0.3">
      <c r="A177" s="4">
        <v>46082</v>
      </c>
      <c r="B177" s="22">
        <v>109.7846</v>
      </c>
      <c r="C177" s="22">
        <v>110.79600000000001</v>
      </c>
      <c r="D177" s="22">
        <v>111.06735</v>
      </c>
      <c r="E177" s="22">
        <v>109.2052</v>
      </c>
      <c r="F177" s="22">
        <v>122.22541</v>
      </c>
      <c r="G177" s="22">
        <v>122.3935</v>
      </c>
      <c r="H177" s="22">
        <v>110.88122</v>
      </c>
      <c r="I177" s="22">
        <v>134.91986</v>
      </c>
      <c r="J177" s="22">
        <v>120.96983</v>
      </c>
      <c r="K177" s="22">
        <v>115.8023</v>
      </c>
      <c r="L177" s="22">
        <v>135.13758000000001</v>
      </c>
      <c r="M177" s="22">
        <v>103.619</v>
      </c>
      <c r="N177" s="22">
        <v>101.35547</v>
      </c>
      <c r="O177" s="22">
        <v>106.38972</v>
      </c>
      <c r="P177" s="22">
        <v>112.10835</v>
      </c>
      <c r="Q177" s="22">
        <v>90.819059999999993</v>
      </c>
      <c r="R177" s="22">
        <v>92.696449999999999</v>
      </c>
      <c r="S177" s="22">
        <v>97.693899999999999</v>
      </c>
    </row>
    <row r="178" spans="1:19" x14ac:dyDescent="0.3">
      <c r="A178" s="4">
        <v>46113</v>
      </c>
      <c r="B178" s="22">
        <v>107.34703</v>
      </c>
      <c r="C178" s="22">
        <v>107.53961</v>
      </c>
      <c r="D178" s="22">
        <v>108.7651</v>
      </c>
      <c r="E178" s="22">
        <v>100.35509999999999</v>
      </c>
      <c r="F178" s="22">
        <v>118.08414999999999</v>
      </c>
      <c r="G178" s="22">
        <v>119.63915</v>
      </c>
      <c r="H178" s="22">
        <v>110.56717</v>
      </c>
      <c r="I178" s="22">
        <v>129.51025999999999</v>
      </c>
      <c r="J178" s="22">
        <v>106.46881</v>
      </c>
      <c r="K178" s="22">
        <v>114.46281</v>
      </c>
      <c r="L178" s="22">
        <v>131.39885000000001</v>
      </c>
      <c r="M178" s="22">
        <v>103.79128</v>
      </c>
      <c r="N178" s="22">
        <v>99.108879999999999</v>
      </c>
      <c r="O178" s="22">
        <v>101.53903</v>
      </c>
      <c r="P178" s="22">
        <v>110.29035</v>
      </c>
      <c r="Q178" s="22">
        <v>107.30464000000001</v>
      </c>
      <c r="R178" s="22">
        <v>89.864199999999997</v>
      </c>
      <c r="S178" s="22">
        <v>96.815929999999994</v>
      </c>
    </row>
    <row r="179" spans="1:19" x14ac:dyDescent="0.3">
      <c r="A179" s="4">
        <v>46143</v>
      </c>
      <c r="B179" s="22">
        <v>109.07365</v>
      </c>
      <c r="C179" s="22">
        <v>111.27379000000001</v>
      </c>
      <c r="D179" s="22">
        <v>113.64869</v>
      </c>
      <c r="E179" s="22">
        <v>97.350759999999994</v>
      </c>
      <c r="F179" s="22">
        <v>119.78134</v>
      </c>
      <c r="G179" s="22">
        <v>120.17491</v>
      </c>
      <c r="H179" s="22">
        <v>110.59978</v>
      </c>
      <c r="I179" s="22">
        <v>130.59349</v>
      </c>
      <c r="J179" s="22">
        <v>116.84155</v>
      </c>
      <c r="K179" s="22">
        <v>116.52209000000001</v>
      </c>
      <c r="L179" s="22">
        <v>133.50393</v>
      </c>
      <c r="M179" s="22">
        <v>105.82171</v>
      </c>
      <c r="N179" s="22">
        <v>100.91107</v>
      </c>
      <c r="O179" s="22">
        <v>104.78295</v>
      </c>
      <c r="P179" s="22">
        <v>114.07615</v>
      </c>
      <c r="Q179" s="22">
        <v>103.76097</v>
      </c>
      <c r="R179" s="22">
        <v>90.082570000000004</v>
      </c>
      <c r="S179" s="22">
        <v>96.021240000000006</v>
      </c>
    </row>
    <row r="180" spans="1:19" x14ac:dyDescent="0.3">
      <c r="A180" s="4">
        <v>46174</v>
      </c>
      <c r="B180" s="22">
        <v>110.83808999999999</v>
      </c>
      <c r="C180" s="22">
        <v>105.23233999999999</v>
      </c>
      <c r="D180" s="22">
        <v>106.08496</v>
      </c>
      <c r="E180" s="22">
        <v>100.2338</v>
      </c>
      <c r="F180" s="22">
        <v>126.93453</v>
      </c>
      <c r="G180" s="22">
        <v>127.74303</v>
      </c>
      <c r="H180" s="22">
        <v>112.31083</v>
      </c>
      <c r="I180" s="22">
        <v>144.53460999999999</v>
      </c>
      <c r="J180" s="22">
        <v>120.89532</v>
      </c>
      <c r="K180" s="22">
        <v>118.66419</v>
      </c>
      <c r="L180" s="22">
        <v>138.22319999999999</v>
      </c>
      <c r="M180" s="22">
        <v>106.33992000000001</v>
      </c>
      <c r="N180" s="22">
        <v>101.67486</v>
      </c>
      <c r="O180" s="22">
        <v>106.93228000000001</v>
      </c>
      <c r="P180" s="22">
        <v>115.48985999999999</v>
      </c>
      <c r="Q180" s="22">
        <v>95.186539999999994</v>
      </c>
      <c r="R180" s="22">
        <v>90.81277</v>
      </c>
      <c r="S180" s="22">
        <v>94.47457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0C5D-58D3-47AE-8F5A-E2FC0F6493F1}">
  <dimension ref="A6:AC70"/>
  <sheetViews>
    <sheetView topLeftCell="A37" workbookViewId="0">
      <selection activeCell="B56" sqref="B56"/>
    </sheetView>
  </sheetViews>
  <sheetFormatPr defaultRowHeight="14.4" x14ac:dyDescent="0.3"/>
  <sheetData>
    <row r="6" spans="2:19" ht="124.2" x14ac:dyDescent="0.3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18</v>
      </c>
      <c r="I6" s="6" t="s">
        <v>19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</row>
    <row r="31" spans="1:19" x14ac:dyDescent="0.3">
      <c r="A31" s="10">
        <v>41640</v>
      </c>
      <c r="B31" s="9">
        <v>97.1</v>
      </c>
      <c r="C31" s="8">
        <v>109.4</v>
      </c>
      <c r="D31" s="8">
        <v>110.3</v>
      </c>
      <c r="E31" s="8">
        <v>103.8</v>
      </c>
      <c r="F31" s="8">
        <v>97.5</v>
      </c>
      <c r="G31" s="8">
        <v>98.8</v>
      </c>
      <c r="H31" s="8">
        <v>97.7</v>
      </c>
      <c r="I31" s="8">
        <v>102.8</v>
      </c>
      <c r="J31" s="8">
        <v>88.9</v>
      </c>
      <c r="K31" s="8">
        <v>95.1</v>
      </c>
      <c r="L31" s="8">
        <v>97.2</v>
      </c>
      <c r="M31" s="8">
        <v>94.4</v>
      </c>
      <c r="N31" s="8">
        <v>95</v>
      </c>
      <c r="O31" s="8">
        <v>92.3</v>
      </c>
      <c r="P31" s="8">
        <v>84.9</v>
      </c>
      <c r="Q31" s="8">
        <v>95.4</v>
      </c>
      <c r="R31" s="8">
        <v>101.8</v>
      </c>
      <c r="S31" s="8">
        <v>99.7</v>
      </c>
    </row>
    <row r="32" spans="1:19" x14ac:dyDescent="0.3">
      <c r="A32" s="10">
        <v>41671</v>
      </c>
      <c r="B32" s="9">
        <v>94.2</v>
      </c>
      <c r="C32" s="8">
        <v>94.6</v>
      </c>
      <c r="D32" s="8">
        <v>95</v>
      </c>
      <c r="E32" s="8">
        <v>92.5</v>
      </c>
      <c r="F32" s="8">
        <v>94.1</v>
      </c>
      <c r="G32" s="8">
        <v>94.4</v>
      </c>
      <c r="H32" s="8">
        <v>97</v>
      </c>
      <c r="I32" s="8">
        <v>85</v>
      </c>
      <c r="J32" s="8">
        <v>92</v>
      </c>
      <c r="K32" s="8">
        <v>93.3</v>
      </c>
      <c r="L32" s="8">
        <v>91.8</v>
      </c>
      <c r="M32" s="8">
        <v>93.8</v>
      </c>
      <c r="N32" s="8">
        <v>94.6</v>
      </c>
      <c r="O32" s="8">
        <v>93.6</v>
      </c>
      <c r="P32" s="8">
        <v>87.3</v>
      </c>
      <c r="Q32" s="8">
        <v>105.9</v>
      </c>
      <c r="R32" s="8">
        <v>94.5</v>
      </c>
      <c r="S32" s="8">
        <v>95.4</v>
      </c>
    </row>
    <row r="33" spans="1:29" x14ac:dyDescent="0.3">
      <c r="A33" s="10">
        <v>41699</v>
      </c>
      <c r="B33" s="9">
        <v>98</v>
      </c>
      <c r="C33" s="8">
        <v>100.7</v>
      </c>
      <c r="D33" s="8">
        <v>101.2</v>
      </c>
      <c r="E33" s="8">
        <v>97.4</v>
      </c>
      <c r="F33" s="8">
        <v>99.2</v>
      </c>
      <c r="G33" s="8">
        <v>99.8</v>
      </c>
      <c r="H33" s="8">
        <v>100.9</v>
      </c>
      <c r="I33" s="8">
        <v>95.8</v>
      </c>
      <c r="J33" s="8">
        <v>95.7</v>
      </c>
      <c r="K33" s="8">
        <v>97.3</v>
      </c>
      <c r="L33" s="8">
        <v>92.2</v>
      </c>
      <c r="M33" s="8">
        <v>99.1</v>
      </c>
      <c r="N33" s="8">
        <v>96.9</v>
      </c>
      <c r="O33" s="8">
        <v>99.7</v>
      </c>
      <c r="P33" s="8">
        <v>101.8</v>
      </c>
      <c r="Q33" s="8">
        <v>87</v>
      </c>
      <c r="R33" s="8">
        <v>93.5</v>
      </c>
      <c r="S33" s="8">
        <v>95.2</v>
      </c>
    </row>
    <row r="34" spans="1:29" x14ac:dyDescent="0.3">
      <c r="A34" s="10">
        <v>41730</v>
      </c>
      <c r="B34" s="9">
        <v>98</v>
      </c>
      <c r="C34" s="8">
        <v>97.6</v>
      </c>
      <c r="D34" s="8">
        <v>97.2</v>
      </c>
      <c r="E34" s="8">
        <v>99.5</v>
      </c>
      <c r="F34" s="8">
        <v>97.2</v>
      </c>
      <c r="G34" s="8">
        <v>96.7</v>
      </c>
      <c r="H34" s="8">
        <v>98.9</v>
      </c>
      <c r="I34" s="8">
        <v>88.8</v>
      </c>
      <c r="J34" s="8">
        <v>100.7</v>
      </c>
      <c r="K34" s="8">
        <v>97.3</v>
      </c>
      <c r="L34" s="8">
        <v>95.4</v>
      </c>
      <c r="M34" s="8">
        <v>97.9</v>
      </c>
      <c r="N34" s="8">
        <v>98.6</v>
      </c>
      <c r="O34" s="8">
        <v>98.3</v>
      </c>
      <c r="P34" s="8">
        <v>100.2</v>
      </c>
      <c r="Q34" s="8">
        <v>91</v>
      </c>
      <c r="R34" s="8">
        <v>101.3</v>
      </c>
      <c r="S34" s="8">
        <v>102.7</v>
      </c>
    </row>
    <row r="35" spans="1:29" x14ac:dyDescent="0.3">
      <c r="A35" s="10">
        <v>41760</v>
      </c>
      <c r="B35" s="9">
        <v>100</v>
      </c>
      <c r="C35" s="8">
        <v>98.6</v>
      </c>
      <c r="D35" s="8">
        <v>97.9</v>
      </c>
      <c r="E35" s="8">
        <v>102.5</v>
      </c>
      <c r="F35" s="8">
        <v>99.3</v>
      </c>
      <c r="G35" s="8">
        <v>97.9</v>
      </c>
      <c r="H35" s="8">
        <v>98.7</v>
      </c>
      <c r="I35" s="8">
        <v>95</v>
      </c>
      <c r="J35" s="8">
        <v>108.1</v>
      </c>
      <c r="K35" s="8">
        <v>99.1</v>
      </c>
      <c r="L35" s="8">
        <v>101.1</v>
      </c>
      <c r="M35" s="8">
        <v>98.4</v>
      </c>
      <c r="N35" s="8">
        <v>102</v>
      </c>
      <c r="O35" s="8">
        <v>102.2</v>
      </c>
      <c r="P35" s="8">
        <v>93.2</v>
      </c>
      <c r="Q35" s="8">
        <v>109.8</v>
      </c>
      <c r="R35" s="8">
        <v>100.4</v>
      </c>
      <c r="S35" s="8">
        <v>99</v>
      </c>
    </row>
    <row r="36" spans="1:29" x14ac:dyDescent="0.3">
      <c r="A36" s="10">
        <v>41791</v>
      </c>
      <c r="B36" s="9">
        <v>97.7</v>
      </c>
      <c r="C36" s="8">
        <v>91.5</v>
      </c>
      <c r="D36" s="8">
        <v>91.3</v>
      </c>
      <c r="E36" s="8">
        <v>93</v>
      </c>
      <c r="F36" s="8">
        <v>101.5</v>
      </c>
      <c r="G36" s="8">
        <v>99.5</v>
      </c>
      <c r="H36" s="8">
        <v>97.5</v>
      </c>
      <c r="I36" s="8">
        <v>106.7</v>
      </c>
      <c r="J36" s="8">
        <v>114.5</v>
      </c>
      <c r="K36" s="8">
        <v>97</v>
      </c>
      <c r="L36" s="8">
        <v>98.7</v>
      </c>
      <c r="M36" s="8">
        <v>96.4</v>
      </c>
      <c r="N36" s="8">
        <v>94.8</v>
      </c>
      <c r="O36" s="8">
        <v>95.3</v>
      </c>
      <c r="P36" s="8">
        <v>94.4</v>
      </c>
      <c r="Q36" s="8">
        <v>86.3</v>
      </c>
      <c r="R36" s="8">
        <v>96.2</v>
      </c>
      <c r="S36" s="8">
        <v>97.5</v>
      </c>
    </row>
    <row r="37" spans="1:29" x14ac:dyDescent="0.3">
      <c r="A37" s="10">
        <v>41821</v>
      </c>
      <c r="B37" s="9">
        <v>100.8</v>
      </c>
      <c r="C37" s="8">
        <v>95.5</v>
      </c>
      <c r="D37" s="8">
        <v>95.4</v>
      </c>
      <c r="E37" s="8">
        <v>95.6</v>
      </c>
      <c r="F37" s="8">
        <v>98.1</v>
      </c>
      <c r="G37" s="8">
        <v>98.5</v>
      </c>
      <c r="H37" s="8">
        <v>99.6</v>
      </c>
      <c r="I37" s="8">
        <v>94.6</v>
      </c>
      <c r="J37" s="8">
        <v>95.5</v>
      </c>
      <c r="K37" s="8">
        <v>100.5</v>
      </c>
      <c r="L37" s="8">
        <v>98.1</v>
      </c>
      <c r="M37" s="8">
        <v>101.4</v>
      </c>
      <c r="N37" s="8">
        <v>105.4</v>
      </c>
      <c r="O37" s="8">
        <v>103</v>
      </c>
      <c r="P37" s="8">
        <v>97.1</v>
      </c>
      <c r="Q37" s="8">
        <v>129.80000000000001</v>
      </c>
      <c r="R37" s="8">
        <v>104.2</v>
      </c>
      <c r="S37" s="8">
        <v>98.5</v>
      </c>
    </row>
    <row r="38" spans="1:29" x14ac:dyDescent="0.3">
      <c r="A38" s="10">
        <v>41852</v>
      </c>
      <c r="B38" s="9">
        <v>100.2</v>
      </c>
      <c r="C38" s="8">
        <v>100.8</v>
      </c>
      <c r="D38" s="8">
        <v>101.4</v>
      </c>
      <c r="E38" s="8">
        <v>97</v>
      </c>
      <c r="F38" s="8">
        <v>98</v>
      </c>
      <c r="G38" s="8">
        <v>98.5</v>
      </c>
      <c r="H38" s="8">
        <v>99.2</v>
      </c>
      <c r="I38" s="8">
        <v>96.1</v>
      </c>
      <c r="J38" s="8">
        <v>94.5</v>
      </c>
      <c r="K38" s="8">
        <v>98.3</v>
      </c>
      <c r="L38" s="8">
        <v>96.7</v>
      </c>
      <c r="M38" s="8">
        <v>98.9</v>
      </c>
      <c r="N38" s="8">
        <v>103.4</v>
      </c>
      <c r="O38" s="8">
        <v>102.5</v>
      </c>
      <c r="P38" s="8">
        <v>98.1</v>
      </c>
      <c r="Q38" s="8">
        <v>114.2</v>
      </c>
      <c r="R38" s="8">
        <v>102.6</v>
      </c>
      <c r="S38" s="8">
        <v>102.2</v>
      </c>
    </row>
    <row r="39" spans="1:29" x14ac:dyDescent="0.3">
      <c r="A39" s="10">
        <v>41883</v>
      </c>
      <c r="B39" s="9">
        <v>101.4</v>
      </c>
      <c r="C39" s="8">
        <v>95.9</v>
      </c>
      <c r="D39" s="8">
        <v>95.4</v>
      </c>
      <c r="E39" s="8">
        <v>99.1</v>
      </c>
      <c r="F39" s="8">
        <v>101</v>
      </c>
      <c r="G39" s="8">
        <v>102.1</v>
      </c>
      <c r="H39" s="8">
        <v>101.6</v>
      </c>
      <c r="I39" s="8">
        <v>104.3</v>
      </c>
      <c r="J39" s="8">
        <v>93.9</v>
      </c>
      <c r="K39" s="8">
        <v>101</v>
      </c>
      <c r="L39" s="8">
        <v>101</v>
      </c>
      <c r="M39" s="8">
        <v>101.1</v>
      </c>
      <c r="N39" s="8">
        <v>102.9</v>
      </c>
      <c r="O39" s="8">
        <v>103.6</v>
      </c>
      <c r="P39" s="8">
        <v>101.5</v>
      </c>
      <c r="Q39" s="8">
        <v>106.5</v>
      </c>
      <c r="R39" s="8">
        <v>100.4</v>
      </c>
      <c r="S39" s="8">
        <v>101.7</v>
      </c>
    </row>
    <row r="40" spans="1:29" x14ac:dyDescent="0.3">
      <c r="A40" s="10">
        <v>41913</v>
      </c>
      <c r="B40" s="9">
        <v>103.6</v>
      </c>
      <c r="C40" s="8">
        <v>101.3</v>
      </c>
      <c r="D40" s="8">
        <v>101.6</v>
      </c>
      <c r="E40" s="8">
        <v>99.6</v>
      </c>
      <c r="F40" s="8">
        <v>102.6</v>
      </c>
      <c r="G40" s="8">
        <v>102.6</v>
      </c>
      <c r="H40" s="8">
        <v>103.9</v>
      </c>
      <c r="I40" s="8">
        <v>97.8</v>
      </c>
      <c r="J40" s="8">
        <v>102.4</v>
      </c>
      <c r="K40" s="8">
        <v>104</v>
      </c>
      <c r="L40" s="8">
        <v>101.1</v>
      </c>
      <c r="M40" s="8">
        <v>105</v>
      </c>
      <c r="N40" s="8">
        <v>104.6</v>
      </c>
      <c r="O40" s="8">
        <v>106.6</v>
      </c>
      <c r="P40" s="8">
        <v>108</v>
      </c>
      <c r="Q40" s="8">
        <v>96.3</v>
      </c>
      <c r="R40" s="8">
        <v>102.6</v>
      </c>
      <c r="S40" s="8">
        <v>106.3</v>
      </c>
    </row>
    <row r="41" spans="1:29" x14ac:dyDescent="0.3">
      <c r="A41" s="10">
        <v>41944</v>
      </c>
      <c r="B41" s="9">
        <v>101.6</v>
      </c>
      <c r="C41" s="8">
        <v>100.3</v>
      </c>
      <c r="D41" s="8">
        <v>100.5</v>
      </c>
      <c r="E41" s="8">
        <v>99.3</v>
      </c>
      <c r="F41" s="8">
        <v>103.1</v>
      </c>
      <c r="G41" s="8">
        <v>102.5</v>
      </c>
      <c r="H41" s="8">
        <v>101.8</v>
      </c>
      <c r="I41" s="8">
        <v>104.8</v>
      </c>
      <c r="J41" s="8">
        <v>106.9</v>
      </c>
      <c r="K41" s="8">
        <v>101.8</v>
      </c>
      <c r="L41" s="8">
        <v>102.4</v>
      </c>
      <c r="M41" s="8">
        <v>101.6</v>
      </c>
      <c r="N41" s="8">
        <v>101</v>
      </c>
      <c r="O41" s="8">
        <v>101.2</v>
      </c>
      <c r="P41" s="8">
        <v>108.3</v>
      </c>
      <c r="Q41" s="8">
        <v>100</v>
      </c>
      <c r="R41" s="8">
        <v>100</v>
      </c>
      <c r="S41" s="8">
        <v>96.4</v>
      </c>
    </row>
    <row r="42" spans="1:29" x14ac:dyDescent="0.3">
      <c r="A42" s="10">
        <v>41974</v>
      </c>
      <c r="B42" s="9">
        <v>107.5</v>
      </c>
      <c r="C42" s="8">
        <v>113.8</v>
      </c>
      <c r="D42" s="8">
        <v>112.7</v>
      </c>
      <c r="E42" s="8">
        <v>120.8</v>
      </c>
      <c r="F42" s="8">
        <v>108.5</v>
      </c>
      <c r="G42" s="8">
        <v>108.7</v>
      </c>
      <c r="H42" s="8">
        <v>103.3</v>
      </c>
      <c r="I42" s="8">
        <v>128.30000000000001</v>
      </c>
      <c r="J42" s="8">
        <v>106.7</v>
      </c>
      <c r="K42" s="8">
        <v>115.2</v>
      </c>
      <c r="L42" s="8">
        <v>124.1</v>
      </c>
      <c r="M42" s="8">
        <v>112</v>
      </c>
      <c r="N42" s="8">
        <v>100.9</v>
      </c>
      <c r="O42" s="8">
        <v>101.8</v>
      </c>
      <c r="P42" s="8">
        <v>125</v>
      </c>
      <c r="Q42" s="8">
        <v>77.7</v>
      </c>
      <c r="R42" s="8">
        <v>102.6</v>
      </c>
      <c r="S42" s="8">
        <v>105.4</v>
      </c>
    </row>
    <row r="43" spans="1:29" x14ac:dyDescent="0.3">
      <c r="B43" s="11">
        <f>SUM(B31:B42)</f>
        <v>1200.0999999999999</v>
      </c>
      <c r="C43" s="11">
        <f t="shared" ref="C43:S43" si="0">SUM(C31:C42)</f>
        <v>1199.9999999999998</v>
      </c>
      <c r="D43" s="11">
        <f t="shared" si="0"/>
        <v>1199.8999999999999</v>
      </c>
      <c r="E43" s="11">
        <f t="shared" si="0"/>
        <v>1200.1000000000001</v>
      </c>
      <c r="F43" s="11">
        <f t="shared" si="0"/>
        <v>1200.0999999999999</v>
      </c>
      <c r="G43" s="11">
        <f t="shared" si="0"/>
        <v>1200.0000000000002</v>
      </c>
      <c r="H43" s="11">
        <f t="shared" si="0"/>
        <v>1200.1000000000001</v>
      </c>
      <c r="I43" s="11">
        <f t="shared" si="0"/>
        <v>1200</v>
      </c>
      <c r="J43" s="11">
        <f t="shared" si="0"/>
        <v>1199.8</v>
      </c>
      <c r="K43" s="11">
        <f t="shared" si="0"/>
        <v>1199.9000000000001</v>
      </c>
      <c r="L43" s="11">
        <f t="shared" si="0"/>
        <v>1199.8000000000002</v>
      </c>
      <c r="M43" s="11">
        <f t="shared" si="0"/>
        <v>1199.9999999999998</v>
      </c>
      <c r="N43" s="11">
        <f t="shared" si="0"/>
        <v>1200.0999999999999</v>
      </c>
      <c r="O43" s="11">
        <f t="shared" si="0"/>
        <v>1200.0999999999999</v>
      </c>
      <c r="P43" s="11">
        <f t="shared" si="0"/>
        <v>1199.8</v>
      </c>
      <c r="Q43" s="11">
        <f t="shared" si="0"/>
        <v>1199.9000000000001</v>
      </c>
      <c r="R43" s="11">
        <f t="shared" si="0"/>
        <v>1200.0999999999999</v>
      </c>
      <c r="S43" s="11">
        <f t="shared" si="0"/>
        <v>1200.0000000000002</v>
      </c>
    </row>
    <row r="44" spans="1:29" x14ac:dyDescent="0.3">
      <c r="A44" s="10">
        <v>41640</v>
      </c>
      <c r="B44" s="12">
        <f>B31/B$43</f>
        <v>8.0909924172985592E-2</v>
      </c>
      <c r="C44" s="12">
        <f>C31/C$43</f>
        <v>9.1166666666666688E-2</v>
      </c>
      <c r="D44" s="12">
        <f t="shared" ref="D44:S44" si="1">D31/D$43</f>
        <v>9.1924327027252284E-2</v>
      </c>
      <c r="E44" s="12">
        <f t="shared" si="1"/>
        <v>8.6492792267311047E-2</v>
      </c>
      <c r="F44" s="12">
        <f t="shared" si="1"/>
        <v>8.1243229730855765E-2</v>
      </c>
      <c r="G44" s="12">
        <f t="shared" si="1"/>
        <v>8.2333333333333314E-2</v>
      </c>
      <c r="H44" s="12">
        <f t="shared" si="1"/>
        <v>8.1409882509790837E-2</v>
      </c>
      <c r="I44" s="12">
        <f t="shared" si="1"/>
        <v>8.5666666666666669E-2</v>
      </c>
      <c r="J44" s="12">
        <f t="shared" si="1"/>
        <v>7.4095682613768962E-2</v>
      </c>
      <c r="K44" s="12">
        <f t="shared" si="1"/>
        <v>7.9256604717059739E-2</v>
      </c>
      <c r="L44" s="12">
        <f t="shared" si="1"/>
        <v>8.1013502250375055E-2</v>
      </c>
      <c r="M44" s="12">
        <f t="shared" si="1"/>
        <v>7.866666666666669E-2</v>
      </c>
      <c r="N44" s="12">
        <f t="shared" si="1"/>
        <v>7.9160069994167165E-2</v>
      </c>
      <c r="O44" s="12">
        <f t="shared" si="1"/>
        <v>7.6910257478543465E-2</v>
      </c>
      <c r="P44" s="12">
        <f t="shared" si="1"/>
        <v>7.0761793632272058E-2</v>
      </c>
      <c r="Q44" s="12">
        <f t="shared" si="1"/>
        <v>7.950662555212934E-2</v>
      </c>
      <c r="R44" s="12">
        <f t="shared" si="1"/>
        <v>8.482626447796017E-2</v>
      </c>
      <c r="S44" s="12">
        <f t="shared" si="1"/>
        <v>8.3083333333333315E-2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x14ac:dyDescent="0.3">
      <c r="A45" s="10">
        <v>41671</v>
      </c>
      <c r="B45" s="12">
        <f t="shared" ref="B45:S45" si="2">B32/B$43</f>
        <v>7.8493458878426806E-2</v>
      </c>
      <c r="C45" s="12">
        <f t="shared" si="2"/>
        <v>7.8833333333333339E-2</v>
      </c>
      <c r="D45" s="12">
        <f t="shared" si="2"/>
        <v>7.9173264438703234E-2</v>
      </c>
      <c r="E45" s="12">
        <f t="shared" si="2"/>
        <v>7.7076910257478537E-2</v>
      </c>
      <c r="F45" s="12">
        <f t="shared" si="2"/>
        <v>7.8410132488959255E-2</v>
      </c>
      <c r="G45" s="12">
        <f t="shared" si="2"/>
        <v>7.8666666666666663E-2</v>
      </c>
      <c r="H45" s="12">
        <f t="shared" si="2"/>
        <v>8.0826597783518028E-2</v>
      </c>
      <c r="I45" s="12">
        <f t="shared" si="2"/>
        <v>7.0833333333333331E-2</v>
      </c>
      <c r="J45" s="12">
        <f t="shared" si="2"/>
        <v>7.6679446574429072E-2</v>
      </c>
      <c r="K45" s="12">
        <f t="shared" si="2"/>
        <v>7.7756479706642206E-2</v>
      </c>
      <c r="L45" s="12">
        <f t="shared" si="2"/>
        <v>7.6512752125354216E-2</v>
      </c>
      <c r="M45" s="12">
        <f t="shared" si="2"/>
        <v>7.8166666666666676E-2</v>
      </c>
      <c r="N45" s="12">
        <f t="shared" si="2"/>
        <v>7.8826764436296978E-2</v>
      </c>
      <c r="O45" s="12">
        <f t="shared" si="2"/>
        <v>7.7993500541621533E-2</v>
      </c>
      <c r="P45" s="12">
        <f t="shared" si="2"/>
        <v>7.27621270211702E-2</v>
      </c>
      <c r="Q45" s="12">
        <f t="shared" si="2"/>
        <v>8.8257354779564964E-2</v>
      </c>
      <c r="R45" s="12">
        <f t="shared" si="2"/>
        <v>7.8743438046829442E-2</v>
      </c>
      <c r="S45" s="12">
        <f t="shared" si="2"/>
        <v>7.9499999999999987E-2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x14ac:dyDescent="0.3">
      <c r="A46" s="10">
        <v>41699</v>
      </c>
      <c r="B46" s="12">
        <f t="shared" ref="B46:S46" si="3">B33/B$43</f>
        <v>8.1659861678193488E-2</v>
      </c>
      <c r="C46" s="12">
        <f t="shared" si="3"/>
        <v>8.3916666666666681E-2</v>
      </c>
      <c r="D46" s="12">
        <f t="shared" si="3"/>
        <v>8.4340361696808086E-2</v>
      </c>
      <c r="E46" s="12">
        <f t="shared" si="3"/>
        <v>8.1159903341388215E-2</v>
      </c>
      <c r="F46" s="12">
        <f t="shared" si="3"/>
        <v>8.265977835180402E-2</v>
      </c>
      <c r="G46" s="12">
        <f t="shared" si="3"/>
        <v>8.3166666666666653E-2</v>
      </c>
      <c r="H46" s="12">
        <f t="shared" si="3"/>
        <v>8.4076326972752261E-2</v>
      </c>
      <c r="I46" s="12">
        <f t="shared" si="3"/>
        <v>7.9833333333333326E-2</v>
      </c>
      <c r="J46" s="12">
        <f t="shared" si="3"/>
        <v>7.9763293882313721E-2</v>
      </c>
      <c r="K46" s="12">
        <f t="shared" si="3"/>
        <v>8.1090090840903406E-2</v>
      </c>
      <c r="L46" s="12">
        <f t="shared" si="3"/>
        <v>7.6846141023503914E-2</v>
      </c>
      <c r="M46" s="12">
        <f t="shared" si="3"/>
        <v>8.2583333333333342E-2</v>
      </c>
      <c r="N46" s="12">
        <f t="shared" si="3"/>
        <v>8.0743271394050506E-2</v>
      </c>
      <c r="O46" s="12">
        <f t="shared" si="3"/>
        <v>8.3076410299141742E-2</v>
      </c>
      <c r="P46" s="12">
        <f t="shared" si="3"/>
        <v>8.4847474579096513E-2</v>
      </c>
      <c r="Q46" s="12">
        <f t="shared" si="3"/>
        <v>7.2506042170180848E-2</v>
      </c>
      <c r="R46" s="12">
        <f t="shared" si="3"/>
        <v>7.7910174152153996E-2</v>
      </c>
      <c r="S46" s="12">
        <f t="shared" si="3"/>
        <v>7.9333333333333325E-2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x14ac:dyDescent="0.3">
      <c r="A47" s="10">
        <v>41730</v>
      </c>
      <c r="B47" s="12">
        <f t="shared" ref="B47:S47" si="4">B34/B$43</f>
        <v>8.1659861678193488E-2</v>
      </c>
      <c r="C47" s="12">
        <f t="shared" si="4"/>
        <v>8.1333333333333341E-2</v>
      </c>
      <c r="D47" s="12">
        <f t="shared" si="4"/>
        <v>8.1006750562546886E-2</v>
      </c>
      <c r="E47" s="12">
        <f t="shared" si="4"/>
        <v>8.2909757520206642E-2</v>
      </c>
      <c r="F47" s="12">
        <f t="shared" si="4"/>
        <v>8.0993250562453142E-2</v>
      </c>
      <c r="G47" s="12">
        <f t="shared" si="4"/>
        <v>8.0583333333333326E-2</v>
      </c>
      <c r="H47" s="12">
        <f t="shared" si="4"/>
        <v>8.2409799183401383E-2</v>
      </c>
      <c r="I47" s="12">
        <f t="shared" si="4"/>
        <v>7.3999999999999996E-2</v>
      </c>
      <c r="J47" s="12">
        <f t="shared" si="4"/>
        <v>8.3930655109184876E-2</v>
      </c>
      <c r="K47" s="12">
        <f t="shared" si="4"/>
        <v>8.1090090840903406E-2</v>
      </c>
      <c r="L47" s="12">
        <f t="shared" si="4"/>
        <v>7.9513252208701438E-2</v>
      </c>
      <c r="M47" s="12">
        <f t="shared" si="4"/>
        <v>8.1583333333333355E-2</v>
      </c>
      <c r="N47" s="12">
        <f t="shared" si="4"/>
        <v>8.2159820014998747E-2</v>
      </c>
      <c r="O47" s="12">
        <f t="shared" si="4"/>
        <v>8.1909840846596124E-2</v>
      </c>
      <c r="P47" s="12">
        <f t="shared" si="4"/>
        <v>8.3513918986497751E-2</v>
      </c>
      <c r="Q47" s="12">
        <f t="shared" si="4"/>
        <v>7.5839653304442034E-2</v>
      </c>
      <c r="R47" s="12">
        <f t="shared" si="4"/>
        <v>8.4409632530622447E-2</v>
      </c>
      <c r="S47" s="12">
        <f t="shared" si="4"/>
        <v>8.5583333333333317E-2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x14ac:dyDescent="0.3">
      <c r="A48" s="10">
        <v>41760</v>
      </c>
      <c r="B48" s="12">
        <f t="shared" ref="B48:S48" si="5">B35/B$43</f>
        <v>8.3326389467544379E-2</v>
      </c>
      <c r="C48" s="12">
        <f t="shared" si="5"/>
        <v>8.216666666666668E-2</v>
      </c>
      <c r="D48" s="12">
        <f t="shared" si="5"/>
        <v>8.1590132511042607E-2</v>
      </c>
      <c r="E48" s="12">
        <f t="shared" si="5"/>
        <v>8.5409549204232965E-2</v>
      </c>
      <c r="F48" s="12">
        <f t="shared" si="5"/>
        <v>8.274310474127157E-2</v>
      </c>
      <c r="G48" s="12">
        <f t="shared" si="5"/>
        <v>8.1583333333333327E-2</v>
      </c>
      <c r="H48" s="12">
        <f t="shared" si="5"/>
        <v>8.2243146404466283E-2</v>
      </c>
      <c r="I48" s="12">
        <f t="shared" si="5"/>
        <v>7.9166666666666663E-2</v>
      </c>
      <c r="J48" s="12">
        <f t="shared" si="5"/>
        <v>9.009834972495416E-2</v>
      </c>
      <c r="K48" s="12">
        <f t="shared" si="5"/>
        <v>8.2590215851320939E-2</v>
      </c>
      <c r="L48" s="12">
        <f t="shared" si="5"/>
        <v>8.4264044007334532E-2</v>
      </c>
      <c r="M48" s="12">
        <f t="shared" si="5"/>
        <v>8.2000000000000017E-2</v>
      </c>
      <c r="N48" s="12">
        <f t="shared" si="5"/>
        <v>8.499291725689527E-2</v>
      </c>
      <c r="O48" s="12">
        <f t="shared" si="5"/>
        <v>8.5159570035830356E-2</v>
      </c>
      <c r="P48" s="12">
        <f t="shared" si="5"/>
        <v>7.767961326887815E-2</v>
      </c>
      <c r="Q48" s="12">
        <f t="shared" si="5"/>
        <v>9.1507625635469617E-2</v>
      </c>
      <c r="R48" s="12">
        <f t="shared" si="5"/>
        <v>8.3659695025414565E-2</v>
      </c>
      <c r="S48" s="12">
        <f t="shared" si="5"/>
        <v>8.249999999999999E-2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x14ac:dyDescent="0.3">
      <c r="A49" s="10">
        <v>41791</v>
      </c>
      <c r="B49" s="12">
        <f t="shared" ref="B49:S49" si="6">B36/B$43</f>
        <v>8.1409882509790865E-2</v>
      </c>
      <c r="C49" s="12">
        <f t="shared" si="6"/>
        <v>7.6250000000000012E-2</v>
      </c>
      <c r="D49" s="12">
        <f t="shared" si="6"/>
        <v>7.6089674139511634E-2</v>
      </c>
      <c r="E49" s="12">
        <f t="shared" si="6"/>
        <v>7.749354220481626E-2</v>
      </c>
      <c r="F49" s="12">
        <f t="shared" si="6"/>
        <v>8.4576285309557547E-2</v>
      </c>
      <c r="G49" s="12">
        <f t="shared" si="6"/>
        <v>8.2916666666666652E-2</v>
      </c>
      <c r="H49" s="12">
        <f t="shared" si="6"/>
        <v>8.1243229730855751E-2</v>
      </c>
      <c r="I49" s="12">
        <f t="shared" si="6"/>
        <v>8.8916666666666672E-2</v>
      </c>
      <c r="J49" s="12">
        <f t="shared" si="6"/>
        <v>9.5432572095349222E-2</v>
      </c>
      <c r="K49" s="12">
        <f t="shared" si="6"/>
        <v>8.084007000583382E-2</v>
      </c>
      <c r="L49" s="12">
        <f t="shared" si="6"/>
        <v>8.2263710618436389E-2</v>
      </c>
      <c r="M49" s="12">
        <f t="shared" si="6"/>
        <v>8.0333333333333354E-2</v>
      </c>
      <c r="N49" s="12">
        <f t="shared" si="6"/>
        <v>7.8993417215232065E-2</v>
      </c>
      <c r="O49" s="12">
        <f t="shared" si="6"/>
        <v>7.9410049162569787E-2</v>
      </c>
      <c r="P49" s="12">
        <f t="shared" si="6"/>
        <v>7.8679779963327229E-2</v>
      </c>
      <c r="Q49" s="12">
        <f t="shared" si="6"/>
        <v>7.1922660221685128E-2</v>
      </c>
      <c r="R49" s="12">
        <f t="shared" si="6"/>
        <v>8.0159986667777697E-2</v>
      </c>
      <c r="S49" s="12">
        <f t="shared" si="6"/>
        <v>8.1249999999999989E-2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x14ac:dyDescent="0.3">
      <c r="A50" s="10">
        <v>41821</v>
      </c>
      <c r="B50" s="12">
        <f t="shared" ref="B50:S50" si="7">B37/B$43</f>
        <v>8.3993000583284724E-2</v>
      </c>
      <c r="C50" s="12">
        <f t="shared" si="7"/>
        <v>7.9583333333333353E-2</v>
      </c>
      <c r="D50" s="12">
        <f t="shared" si="7"/>
        <v>7.9506625552129354E-2</v>
      </c>
      <c r="E50" s="12">
        <f t="shared" si="7"/>
        <v>7.966002833097241E-2</v>
      </c>
      <c r="F50" s="12">
        <f t="shared" si="7"/>
        <v>8.1743188067661024E-2</v>
      </c>
      <c r="G50" s="12">
        <f t="shared" si="7"/>
        <v>8.2083333333333314E-2</v>
      </c>
      <c r="H50" s="12">
        <f t="shared" si="7"/>
        <v>8.2993083909674178E-2</v>
      </c>
      <c r="I50" s="12">
        <f t="shared" si="7"/>
        <v>7.8833333333333325E-2</v>
      </c>
      <c r="J50" s="12">
        <f t="shared" si="7"/>
        <v>7.9596599433238879E-2</v>
      </c>
      <c r="K50" s="12">
        <f t="shared" si="7"/>
        <v>8.3756979748312352E-2</v>
      </c>
      <c r="L50" s="12">
        <f t="shared" si="7"/>
        <v>8.176362727121185E-2</v>
      </c>
      <c r="M50" s="12">
        <f t="shared" si="7"/>
        <v>8.450000000000002E-2</v>
      </c>
      <c r="N50" s="12">
        <f t="shared" si="7"/>
        <v>8.782601449879178E-2</v>
      </c>
      <c r="O50" s="12">
        <f t="shared" si="7"/>
        <v>8.5826181151570716E-2</v>
      </c>
      <c r="P50" s="12">
        <f t="shared" si="7"/>
        <v>8.0930155025837641E-2</v>
      </c>
      <c r="Q50" s="12">
        <f t="shared" ref="Q50:Q55" si="8">Q37/Q$43</f>
        <v>0.10817568130677556</v>
      </c>
      <c r="R50" s="12">
        <f t="shared" si="7"/>
        <v>8.6826097825181248E-2</v>
      </c>
      <c r="S50" s="12">
        <f t="shared" si="7"/>
        <v>8.2083333333333314E-2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x14ac:dyDescent="0.3">
      <c r="A51" s="10">
        <v>41852</v>
      </c>
      <c r="B51" s="12">
        <f t="shared" ref="B51:S51" si="9">B38/B$43</f>
        <v>8.3493042246479465E-2</v>
      </c>
      <c r="C51" s="12">
        <f t="shared" si="9"/>
        <v>8.4000000000000019E-2</v>
      </c>
      <c r="D51" s="12">
        <f t="shared" si="9"/>
        <v>8.4507042253521139E-2</v>
      </c>
      <c r="E51" s="12">
        <f t="shared" si="9"/>
        <v>8.0826597783518028E-2</v>
      </c>
      <c r="F51" s="12">
        <f t="shared" si="9"/>
        <v>8.1659861678193488E-2</v>
      </c>
      <c r="G51" s="12">
        <f t="shared" si="9"/>
        <v>8.2083333333333314E-2</v>
      </c>
      <c r="H51" s="12">
        <f t="shared" si="9"/>
        <v>8.2659778351804006E-2</v>
      </c>
      <c r="I51" s="12">
        <f t="shared" si="9"/>
        <v>8.0083333333333326E-2</v>
      </c>
      <c r="J51" s="12">
        <f t="shared" si="9"/>
        <v>7.8763127187864643E-2</v>
      </c>
      <c r="K51" s="12">
        <f t="shared" si="9"/>
        <v>8.1923493624468699E-2</v>
      </c>
      <c r="L51" s="12">
        <f t="shared" si="9"/>
        <v>8.0596766127687944E-2</v>
      </c>
      <c r="M51" s="12">
        <f t="shared" si="9"/>
        <v>8.2416666666666694E-2</v>
      </c>
      <c r="N51" s="12">
        <f t="shared" si="9"/>
        <v>8.6159486709440888E-2</v>
      </c>
      <c r="O51" s="12">
        <f t="shared" si="9"/>
        <v>8.5409549204232993E-2</v>
      </c>
      <c r="P51" s="12">
        <f t="shared" si="9"/>
        <v>8.1763627271211864E-2</v>
      </c>
      <c r="Q51" s="12">
        <f t="shared" si="8"/>
        <v>9.5174597883156922E-2</v>
      </c>
      <c r="R51" s="12">
        <f t="shared" si="9"/>
        <v>8.5492875593700529E-2</v>
      </c>
      <c r="S51" s="12">
        <f t="shared" si="9"/>
        <v>8.5166666666666654E-2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x14ac:dyDescent="0.3">
      <c r="A52" s="10">
        <v>41883</v>
      </c>
      <c r="B52" s="12">
        <f t="shared" ref="B52:S52" si="10">B39/B$43</f>
        <v>8.4492958920089997E-2</v>
      </c>
      <c r="C52" s="12">
        <f t="shared" si="10"/>
        <v>7.9916666666666691E-2</v>
      </c>
      <c r="D52" s="12">
        <f t="shared" si="10"/>
        <v>7.9506625552129354E-2</v>
      </c>
      <c r="E52" s="12">
        <f t="shared" si="10"/>
        <v>8.2576451962336456E-2</v>
      </c>
      <c r="F52" s="12">
        <f t="shared" si="10"/>
        <v>8.4159653362219825E-2</v>
      </c>
      <c r="G52" s="12">
        <f t="shared" si="10"/>
        <v>8.5083333333333316E-2</v>
      </c>
      <c r="H52" s="12">
        <f t="shared" si="10"/>
        <v>8.465961169902507E-2</v>
      </c>
      <c r="I52" s="12">
        <f t="shared" si="10"/>
        <v>8.691666666666667E-2</v>
      </c>
      <c r="J52" s="12">
        <f t="shared" si="10"/>
        <v>7.8263043840640117E-2</v>
      </c>
      <c r="K52" s="12">
        <f t="shared" si="10"/>
        <v>8.4173681140095005E-2</v>
      </c>
      <c r="L52" s="12">
        <f t="shared" si="10"/>
        <v>8.4180696782797118E-2</v>
      </c>
      <c r="M52" s="12">
        <f t="shared" si="10"/>
        <v>8.4250000000000005E-2</v>
      </c>
      <c r="N52" s="12">
        <f t="shared" si="10"/>
        <v>8.5742854762103166E-2</v>
      </c>
      <c r="O52" s="12">
        <f t="shared" si="10"/>
        <v>8.6326139488375975E-2</v>
      </c>
      <c r="P52" s="12">
        <f t="shared" si="10"/>
        <v>8.4597432905484257E-2</v>
      </c>
      <c r="Q52" s="12">
        <f t="shared" si="8"/>
        <v>8.8757396449704137E-2</v>
      </c>
      <c r="R52" s="12">
        <f t="shared" si="10"/>
        <v>8.3659695025414565E-2</v>
      </c>
      <c r="S52" s="12">
        <f t="shared" si="10"/>
        <v>8.4749999999999992E-2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x14ac:dyDescent="0.3">
      <c r="A53" s="10">
        <v>41913</v>
      </c>
      <c r="B53" s="12">
        <f t="shared" ref="B53:S53" si="11">B40/B$43</f>
        <v>8.6326139488375975E-2</v>
      </c>
      <c r="C53" s="12">
        <f t="shared" si="11"/>
        <v>8.4416666666666682E-2</v>
      </c>
      <c r="D53" s="12">
        <f t="shared" si="11"/>
        <v>8.4673722810234192E-2</v>
      </c>
      <c r="E53" s="12">
        <f t="shared" si="11"/>
        <v>8.2993083909674178E-2</v>
      </c>
      <c r="F53" s="12">
        <f t="shared" si="11"/>
        <v>8.5492875593700529E-2</v>
      </c>
      <c r="G53" s="12">
        <f t="shared" si="11"/>
        <v>8.5499999999999979E-2</v>
      </c>
      <c r="H53" s="12">
        <f t="shared" si="11"/>
        <v>8.6576118656778597E-2</v>
      </c>
      <c r="I53" s="12">
        <f t="shared" si="11"/>
        <v>8.1500000000000003E-2</v>
      </c>
      <c r="J53" s="12">
        <f t="shared" si="11"/>
        <v>8.5347557926321066E-2</v>
      </c>
      <c r="K53" s="12">
        <f t="shared" si="11"/>
        <v>8.6673889490790898E-2</v>
      </c>
      <c r="L53" s="12">
        <f t="shared" si="11"/>
        <v>8.4264044007334532E-2</v>
      </c>
      <c r="M53" s="12">
        <f t="shared" si="11"/>
        <v>8.7500000000000022E-2</v>
      </c>
      <c r="N53" s="12">
        <f t="shared" si="11"/>
        <v>8.715940338305142E-2</v>
      </c>
      <c r="O53" s="12">
        <f t="shared" si="11"/>
        <v>8.8825931172402298E-2</v>
      </c>
      <c r="P53" s="12">
        <f t="shared" si="11"/>
        <v>9.0015002500416746E-2</v>
      </c>
      <c r="Q53" s="12">
        <f t="shared" si="8"/>
        <v>8.0256688057338099E-2</v>
      </c>
      <c r="R53" s="12">
        <f t="shared" si="11"/>
        <v>8.5492875593700529E-2</v>
      </c>
      <c r="S53" s="12">
        <f t="shared" si="11"/>
        <v>8.8583333333333319E-2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x14ac:dyDescent="0.3">
      <c r="A54" s="10">
        <v>41944</v>
      </c>
      <c r="B54" s="12">
        <f t="shared" ref="B54:S54" si="12">B41/B$43</f>
        <v>8.4659611699025084E-2</v>
      </c>
      <c r="C54" s="12">
        <f t="shared" si="12"/>
        <v>8.3583333333333343E-2</v>
      </c>
      <c r="D54" s="12">
        <f t="shared" si="12"/>
        <v>8.3756979748312366E-2</v>
      </c>
      <c r="E54" s="12">
        <f t="shared" si="12"/>
        <v>8.2743104741271542E-2</v>
      </c>
      <c r="F54" s="12">
        <f t="shared" si="12"/>
        <v>8.5909507541038252E-2</v>
      </c>
      <c r="G54" s="12">
        <f t="shared" si="12"/>
        <v>8.5416666666666655E-2</v>
      </c>
      <c r="H54" s="12">
        <f t="shared" si="12"/>
        <v>8.4826264477960156E-2</v>
      </c>
      <c r="I54" s="12">
        <f t="shared" si="12"/>
        <v>8.7333333333333332E-2</v>
      </c>
      <c r="J54" s="12">
        <f t="shared" si="12"/>
        <v>8.9098183030505096E-2</v>
      </c>
      <c r="K54" s="12">
        <f t="shared" si="12"/>
        <v>8.4840403366947231E-2</v>
      </c>
      <c r="L54" s="12">
        <f t="shared" si="12"/>
        <v>8.5347557926321052E-2</v>
      </c>
      <c r="M54" s="12">
        <f t="shared" si="12"/>
        <v>8.4666666666666682E-2</v>
      </c>
      <c r="N54" s="12">
        <f t="shared" si="12"/>
        <v>8.4159653362219825E-2</v>
      </c>
      <c r="O54" s="12">
        <f t="shared" si="12"/>
        <v>8.4326306141154911E-2</v>
      </c>
      <c r="P54" s="12">
        <f t="shared" si="12"/>
        <v>9.0265044174029002E-2</v>
      </c>
      <c r="Q54" s="12">
        <f t="shared" si="8"/>
        <v>8.3340278356529698E-2</v>
      </c>
      <c r="R54" s="12">
        <f t="shared" si="12"/>
        <v>8.3326389467544379E-2</v>
      </c>
      <c r="S54" s="12">
        <f t="shared" si="12"/>
        <v>8.0333333333333326E-2</v>
      </c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x14ac:dyDescent="0.3">
      <c r="A55" s="10">
        <v>41974</v>
      </c>
      <c r="B55" s="12">
        <f t="shared" ref="B55:S55" si="13">B42/B$43</f>
        <v>8.9575868677610207E-2</v>
      </c>
      <c r="C55" s="12">
        <f t="shared" si="13"/>
        <v>9.4833333333333353E-2</v>
      </c>
      <c r="D55" s="12">
        <f t="shared" si="13"/>
        <v>9.3924493707809004E-2</v>
      </c>
      <c r="E55" s="12">
        <f t="shared" si="13"/>
        <v>0.10065827847679358</v>
      </c>
      <c r="F55" s="12">
        <f t="shared" si="13"/>
        <v>9.0409132572285653E-2</v>
      </c>
      <c r="G55" s="12">
        <f t="shared" si="13"/>
        <v>9.0583333333333321E-2</v>
      </c>
      <c r="H55" s="12">
        <f t="shared" si="13"/>
        <v>8.6076160319973324E-2</v>
      </c>
      <c r="I55" s="12">
        <f t="shared" si="13"/>
        <v>0.10691666666666667</v>
      </c>
      <c r="J55" s="12">
        <f t="shared" si="13"/>
        <v>8.893148858143024E-2</v>
      </c>
      <c r="K55" s="12">
        <f t="shared" si="13"/>
        <v>9.6008000666722215E-2</v>
      </c>
      <c r="L55" s="12">
        <f t="shared" si="13"/>
        <v>0.10343390565094181</v>
      </c>
      <c r="M55" s="12">
        <f t="shared" si="13"/>
        <v>9.3333333333333351E-2</v>
      </c>
      <c r="N55" s="12">
        <f t="shared" si="13"/>
        <v>8.4076326972752288E-2</v>
      </c>
      <c r="O55" s="12">
        <f t="shared" si="13"/>
        <v>8.482626447796017E-2</v>
      </c>
      <c r="P55" s="12">
        <f t="shared" si="13"/>
        <v>0.10418403067177863</v>
      </c>
      <c r="Q55" s="12">
        <f t="shared" si="8"/>
        <v>6.4755396283023584E-2</v>
      </c>
      <c r="R55" s="12">
        <f t="shared" si="13"/>
        <v>8.5492875593700529E-2</v>
      </c>
      <c r="S55" s="12">
        <f t="shared" si="13"/>
        <v>8.7833333333333319E-2</v>
      </c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x14ac:dyDescent="0.3">
      <c r="B56">
        <v>1200</v>
      </c>
      <c r="C56">
        <v>1200</v>
      </c>
      <c r="D56">
        <v>1200</v>
      </c>
      <c r="E56">
        <v>1200</v>
      </c>
      <c r="F56">
        <v>1200</v>
      </c>
      <c r="G56">
        <v>1200</v>
      </c>
      <c r="H56">
        <v>1200</v>
      </c>
      <c r="I56">
        <v>1200</v>
      </c>
      <c r="J56">
        <v>1200</v>
      </c>
      <c r="K56">
        <v>1200</v>
      </c>
      <c r="L56">
        <v>1200</v>
      </c>
      <c r="M56">
        <v>1200</v>
      </c>
      <c r="N56">
        <v>1200</v>
      </c>
      <c r="O56">
        <v>1200</v>
      </c>
      <c r="P56">
        <v>1200</v>
      </c>
      <c r="Q56">
        <v>1200</v>
      </c>
      <c r="R56">
        <v>1200</v>
      </c>
      <c r="S56">
        <v>1200</v>
      </c>
    </row>
    <row r="58" spans="1:29" x14ac:dyDescent="0.3">
      <c r="A58" s="10">
        <v>41640</v>
      </c>
      <c r="B58" s="13">
        <f>B$56*B44</f>
        <v>97.091909007582714</v>
      </c>
      <c r="C58" s="13">
        <f>C$56*C44</f>
        <v>109.40000000000002</v>
      </c>
      <c r="D58" s="13">
        <f t="shared" ref="C58:S67" si="14">D$56*D44</f>
        <v>110.30919243270274</v>
      </c>
      <c r="E58" s="13">
        <f t="shared" si="14"/>
        <v>103.79135072077325</v>
      </c>
      <c r="F58" s="13">
        <f t="shared" si="14"/>
        <v>97.491875677026911</v>
      </c>
      <c r="G58" s="13">
        <f t="shared" si="14"/>
        <v>98.799999999999983</v>
      </c>
      <c r="H58" s="13">
        <f t="shared" si="14"/>
        <v>97.691859011749003</v>
      </c>
      <c r="I58" s="13">
        <f t="shared" si="14"/>
        <v>102.8</v>
      </c>
      <c r="J58" s="13">
        <f t="shared" si="14"/>
        <v>88.914819136522752</v>
      </c>
      <c r="K58" s="13">
        <f t="shared" si="14"/>
        <v>95.107925660471693</v>
      </c>
      <c r="L58" s="13">
        <f t="shared" si="14"/>
        <v>97.216202700450069</v>
      </c>
      <c r="M58" s="13">
        <f t="shared" si="14"/>
        <v>94.400000000000034</v>
      </c>
      <c r="N58" s="13">
        <f t="shared" si="14"/>
        <v>94.992083993000591</v>
      </c>
      <c r="O58" s="13">
        <f t="shared" si="14"/>
        <v>92.292308974252151</v>
      </c>
      <c r="P58" s="13">
        <f t="shared" si="14"/>
        <v>84.914152358726469</v>
      </c>
      <c r="Q58" s="13">
        <f t="shared" si="14"/>
        <v>95.407950662555209</v>
      </c>
      <c r="R58" s="13">
        <f t="shared" si="14"/>
        <v>101.79151737355221</v>
      </c>
      <c r="S58" s="13">
        <f t="shared" si="14"/>
        <v>99.699999999999974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3">
      <c r="A59" s="10">
        <v>41671</v>
      </c>
      <c r="B59" s="13">
        <f t="shared" ref="B59:B69" si="15">B$56*B45</f>
        <v>94.192150654112169</v>
      </c>
      <c r="C59" s="13">
        <f t="shared" si="14"/>
        <v>94.600000000000009</v>
      </c>
      <c r="D59" s="13">
        <f t="shared" si="14"/>
        <v>95.007917326443874</v>
      </c>
      <c r="E59" s="13">
        <f t="shared" si="14"/>
        <v>92.492292308974243</v>
      </c>
      <c r="F59" s="13">
        <f t="shared" si="14"/>
        <v>94.092158986751102</v>
      </c>
      <c r="G59" s="13">
        <f t="shared" si="14"/>
        <v>94.399999999999991</v>
      </c>
      <c r="H59" s="13">
        <f t="shared" si="14"/>
        <v>96.991917340221633</v>
      </c>
      <c r="I59" s="13">
        <f t="shared" si="14"/>
        <v>85</v>
      </c>
      <c r="J59" s="13">
        <f t="shared" si="14"/>
        <v>92.015335889314883</v>
      </c>
      <c r="K59" s="13">
        <f t="shared" si="14"/>
        <v>93.307775647970644</v>
      </c>
      <c r="L59" s="13">
        <f t="shared" si="14"/>
        <v>91.815302550425059</v>
      </c>
      <c r="M59" s="13">
        <f t="shared" si="14"/>
        <v>93.800000000000011</v>
      </c>
      <c r="N59" s="13">
        <f t="shared" si="14"/>
        <v>94.59211732355638</v>
      </c>
      <c r="O59" s="13">
        <f t="shared" si="14"/>
        <v>93.592200649945838</v>
      </c>
      <c r="P59" s="13">
        <f t="shared" si="14"/>
        <v>87.314552425404244</v>
      </c>
      <c r="Q59" s="13">
        <f t="shared" si="14"/>
        <v>105.90882573547796</v>
      </c>
      <c r="R59" s="13">
        <f t="shared" si="14"/>
        <v>94.492125656195327</v>
      </c>
      <c r="S59" s="13">
        <f t="shared" si="14"/>
        <v>95.399999999999991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3">
      <c r="A60" s="10">
        <v>41699</v>
      </c>
      <c r="B60" s="13">
        <f t="shared" si="15"/>
        <v>97.991834013832189</v>
      </c>
      <c r="C60" s="13">
        <f t="shared" si="14"/>
        <v>100.70000000000002</v>
      </c>
      <c r="D60" s="13">
        <f t="shared" si="14"/>
        <v>101.20843403616971</v>
      </c>
      <c r="E60" s="13">
        <f t="shared" si="14"/>
        <v>97.391884009665858</v>
      </c>
      <c r="F60" s="13">
        <f t="shared" si="14"/>
        <v>99.191734022164823</v>
      </c>
      <c r="G60" s="13">
        <f t="shared" si="14"/>
        <v>99.799999999999983</v>
      </c>
      <c r="H60" s="13">
        <f t="shared" si="14"/>
        <v>100.89159236730271</v>
      </c>
      <c r="I60" s="13">
        <f t="shared" si="14"/>
        <v>95.8</v>
      </c>
      <c r="J60" s="13">
        <f t="shared" si="14"/>
        <v>95.715952658776459</v>
      </c>
      <c r="K60" s="13">
        <f t="shared" si="14"/>
        <v>97.308109009084092</v>
      </c>
      <c r="L60" s="13">
        <f t="shared" si="14"/>
        <v>92.215369228204693</v>
      </c>
      <c r="M60" s="13">
        <f t="shared" si="14"/>
        <v>99.100000000000009</v>
      </c>
      <c r="N60" s="13">
        <f t="shared" si="14"/>
        <v>96.891925672860609</v>
      </c>
      <c r="O60" s="13">
        <f t="shared" si="14"/>
        <v>99.691692358970087</v>
      </c>
      <c r="P60" s="13">
        <f t="shared" si="14"/>
        <v>101.81696949491581</v>
      </c>
      <c r="Q60" s="13">
        <f t="shared" si="14"/>
        <v>87.00725060421702</v>
      </c>
      <c r="R60" s="13">
        <f t="shared" si="14"/>
        <v>93.492208982584799</v>
      </c>
      <c r="S60" s="13">
        <f t="shared" si="14"/>
        <v>95.199999999999989</v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3">
      <c r="A61" s="10">
        <v>41730</v>
      </c>
      <c r="B61" s="13">
        <f t="shared" si="15"/>
        <v>97.991834013832189</v>
      </c>
      <c r="C61" s="13">
        <f t="shared" si="14"/>
        <v>97.600000000000009</v>
      </c>
      <c r="D61" s="13">
        <f t="shared" si="14"/>
        <v>97.208100675056258</v>
      </c>
      <c r="E61" s="13">
        <f t="shared" si="14"/>
        <v>99.491709024247967</v>
      </c>
      <c r="F61" s="13">
        <f t="shared" si="14"/>
        <v>97.191900674943767</v>
      </c>
      <c r="G61" s="13">
        <f t="shared" si="14"/>
        <v>96.699999999999989</v>
      </c>
      <c r="H61" s="13">
        <f t="shared" si="14"/>
        <v>98.891759020081665</v>
      </c>
      <c r="I61" s="13">
        <f t="shared" si="14"/>
        <v>88.8</v>
      </c>
      <c r="J61" s="13">
        <f t="shared" si="14"/>
        <v>100.71678613102185</v>
      </c>
      <c r="K61" s="13">
        <f t="shared" si="14"/>
        <v>97.308109009084092</v>
      </c>
      <c r="L61" s="13">
        <f t="shared" si="14"/>
        <v>95.415902650441723</v>
      </c>
      <c r="M61" s="13">
        <f t="shared" si="14"/>
        <v>97.90000000000002</v>
      </c>
      <c r="N61" s="13">
        <f t="shared" si="14"/>
        <v>98.591784017998492</v>
      </c>
      <c r="O61" s="13">
        <f t="shared" si="14"/>
        <v>98.291809015915348</v>
      </c>
      <c r="P61" s="13">
        <f t="shared" si="14"/>
        <v>100.2167027837973</v>
      </c>
      <c r="Q61" s="13">
        <f t="shared" si="14"/>
        <v>91.00758396533044</v>
      </c>
      <c r="R61" s="13">
        <f t="shared" si="14"/>
        <v>101.29155903674693</v>
      </c>
      <c r="S61" s="13">
        <f t="shared" si="14"/>
        <v>102.69999999999997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3">
      <c r="A62" s="10">
        <v>41760</v>
      </c>
      <c r="B62" s="13">
        <f t="shared" si="15"/>
        <v>99.99166736105326</v>
      </c>
      <c r="C62" s="13">
        <f t="shared" si="14"/>
        <v>98.600000000000009</v>
      </c>
      <c r="D62" s="13">
        <f t="shared" si="14"/>
        <v>97.908159013251122</v>
      </c>
      <c r="E62" s="13">
        <f t="shared" si="14"/>
        <v>102.49145904507955</v>
      </c>
      <c r="F62" s="13">
        <f t="shared" si="14"/>
        <v>99.29172568952589</v>
      </c>
      <c r="G62" s="13">
        <f t="shared" si="14"/>
        <v>97.899999999999991</v>
      </c>
      <c r="H62" s="13">
        <f t="shared" si="14"/>
        <v>98.691775685359545</v>
      </c>
      <c r="I62" s="13">
        <f t="shared" si="14"/>
        <v>95</v>
      </c>
      <c r="J62" s="13">
        <f t="shared" si="14"/>
        <v>108.118019669945</v>
      </c>
      <c r="K62" s="13">
        <f t="shared" si="14"/>
        <v>99.108259021585127</v>
      </c>
      <c r="L62" s="13">
        <f t="shared" si="14"/>
        <v>101.11685280880144</v>
      </c>
      <c r="M62" s="13">
        <f t="shared" si="14"/>
        <v>98.40000000000002</v>
      </c>
      <c r="N62" s="13">
        <f t="shared" si="14"/>
        <v>101.99150070827433</v>
      </c>
      <c r="O62" s="13">
        <f t="shared" si="14"/>
        <v>102.19148404299642</v>
      </c>
      <c r="P62" s="13">
        <f t="shared" si="14"/>
        <v>93.215535922653785</v>
      </c>
      <c r="Q62" s="13">
        <f t="shared" si="14"/>
        <v>109.80915076256353</v>
      </c>
      <c r="R62" s="13">
        <f t="shared" si="14"/>
        <v>100.39163403049749</v>
      </c>
      <c r="S62" s="13">
        <f t="shared" si="14"/>
        <v>98.999999999999986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3">
      <c r="A63" s="10">
        <v>41791</v>
      </c>
      <c r="B63" s="13">
        <f t="shared" si="15"/>
        <v>97.691859011749045</v>
      </c>
      <c r="C63" s="13">
        <f t="shared" si="14"/>
        <v>91.500000000000014</v>
      </c>
      <c r="D63" s="13">
        <f t="shared" si="14"/>
        <v>91.307608967413955</v>
      </c>
      <c r="E63" s="13">
        <f t="shared" si="14"/>
        <v>92.992250645779507</v>
      </c>
      <c r="F63" s="13">
        <f t="shared" si="14"/>
        <v>101.49154237146905</v>
      </c>
      <c r="G63" s="13">
        <f t="shared" si="14"/>
        <v>99.499999999999986</v>
      </c>
      <c r="H63" s="13">
        <f t="shared" si="14"/>
        <v>97.491875677026897</v>
      </c>
      <c r="I63" s="13">
        <f t="shared" si="14"/>
        <v>106.7</v>
      </c>
      <c r="J63" s="13">
        <f t="shared" si="14"/>
        <v>114.51908651441907</v>
      </c>
      <c r="K63" s="13">
        <f t="shared" si="14"/>
        <v>97.008084007000576</v>
      </c>
      <c r="L63" s="13">
        <f t="shared" si="14"/>
        <v>98.716452742123664</v>
      </c>
      <c r="M63" s="13">
        <f t="shared" si="14"/>
        <v>96.40000000000002</v>
      </c>
      <c r="N63" s="13">
        <f t="shared" si="14"/>
        <v>94.792100658278471</v>
      </c>
      <c r="O63" s="13">
        <f t="shared" si="14"/>
        <v>95.29205899508375</v>
      </c>
      <c r="P63" s="13">
        <f t="shared" si="14"/>
        <v>94.415735955992673</v>
      </c>
      <c r="Q63" s="13">
        <f t="shared" si="14"/>
        <v>86.307192266022156</v>
      </c>
      <c r="R63" s="13">
        <f t="shared" si="14"/>
        <v>96.191984001333239</v>
      </c>
      <c r="S63" s="13">
        <f t="shared" si="14"/>
        <v>97.499999999999986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x14ac:dyDescent="0.3">
      <c r="A64" s="10">
        <v>41821</v>
      </c>
      <c r="B64" s="13">
        <f t="shared" si="15"/>
        <v>100.79160069994167</v>
      </c>
      <c r="C64" s="13">
        <f t="shared" si="14"/>
        <v>95.500000000000028</v>
      </c>
      <c r="D64" s="13">
        <f t="shared" si="14"/>
        <v>95.407950662555223</v>
      </c>
      <c r="E64" s="13">
        <f t="shared" si="14"/>
        <v>95.592033997166894</v>
      </c>
      <c r="F64" s="13">
        <f t="shared" si="14"/>
        <v>98.091825681193228</v>
      </c>
      <c r="G64" s="13">
        <f t="shared" si="14"/>
        <v>98.499999999999972</v>
      </c>
      <c r="H64" s="13">
        <f t="shared" si="14"/>
        <v>99.59170069160902</v>
      </c>
      <c r="I64" s="13">
        <f t="shared" si="14"/>
        <v>94.6</v>
      </c>
      <c r="J64" s="13">
        <f t="shared" si="14"/>
        <v>95.515919319886649</v>
      </c>
      <c r="K64" s="13">
        <f t="shared" si="14"/>
        <v>100.50837569797483</v>
      </c>
      <c r="L64" s="13">
        <f t="shared" si="14"/>
        <v>98.11635272545422</v>
      </c>
      <c r="M64" s="13">
        <f t="shared" si="14"/>
        <v>101.40000000000002</v>
      </c>
      <c r="N64" s="13">
        <f t="shared" si="14"/>
        <v>105.39121739855014</v>
      </c>
      <c r="O64" s="13">
        <f t="shared" si="14"/>
        <v>102.99141738188486</v>
      </c>
      <c r="P64" s="13">
        <f t="shared" si="14"/>
        <v>97.116186031005171</v>
      </c>
      <c r="Q64" s="13">
        <f t="shared" si="14"/>
        <v>129.81081756813066</v>
      </c>
      <c r="R64" s="13">
        <f t="shared" si="14"/>
        <v>104.19131739021749</v>
      </c>
      <c r="S64" s="13">
        <f t="shared" si="14"/>
        <v>98.499999999999972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x14ac:dyDescent="0.3">
      <c r="A65" s="10">
        <v>41852</v>
      </c>
      <c r="B65" s="13">
        <f t="shared" si="15"/>
        <v>100.19165069577537</v>
      </c>
      <c r="C65" s="13">
        <f t="shared" si="14"/>
        <v>100.80000000000003</v>
      </c>
      <c r="D65" s="13">
        <f t="shared" si="14"/>
        <v>101.40845070422537</v>
      </c>
      <c r="E65" s="13">
        <f t="shared" si="14"/>
        <v>96.991917340221633</v>
      </c>
      <c r="F65" s="13">
        <f t="shared" si="14"/>
        <v>97.991834013832189</v>
      </c>
      <c r="G65" s="13">
        <f t="shared" si="14"/>
        <v>98.499999999999972</v>
      </c>
      <c r="H65" s="13">
        <f t="shared" si="14"/>
        <v>99.191734022164809</v>
      </c>
      <c r="I65" s="13">
        <f t="shared" si="14"/>
        <v>96.1</v>
      </c>
      <c r="J65" s="13">
        <f t="shared" si="14"/>
        <v>94.515752625437571</v>
      </c>
      <c r="K65" s="13">
        <f t="shared" si="14"/>
        <v>98.308192349362443</v>
      </c>
      <c r="L65" s="13">
        <f t="shared" si="14"/>
        <v>96.716119353225537</v>
      </c>
      <c r="M65" s="13">
        <f t="shared" si="14"/>
        <v>98.900000000000034</v>
      </c>
      <c r="N65" s="13">
        <f t="shared" si="14"/>
        <v>103.39138405132907</v>
      </c>
      <c r="O65" s="13">
        <f t="shared" si="14"/>
        <v>102.49145904507959</v>
      </c>
      <c r="P65" s="13">
        <f t="shared" si="14"/>
        <v>98.116352725454234</v>
      </c>
      <c r="Q65" s="13">
        <f t="shared" si="14"/>
        <v>114.2095174597883</v>
      </c>
      <c r="R65" s="13">
        <f t="shared" si="14"/>
        <v>102.59145071244063</v>
      </c>
      <c r="S65" s="13">
        <f t="shared" si="14"/>
        <v>102.19999999999999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x14ac:dyDescent="0.3">
      <c r="A66" s="10">
        <v>41883</v>
      </c>
      <c r="B66" s="13">
        <f t="shared" si="15"/>
        <v>101.391550704108</v>
      </c>
      <c r="C66" s="13">
        <f t="shared" si="14"/>
        <v>95.900000000000034</v>
      </c>
      <c r="D66" s="13">
        <f t="shared" si="14"/>
        <v>95.407950662555223</v>
      </c>
      <c r="E66" s="13">
        <f t="shared" si="14"/>
        <v>99.091742354803742</v>
      </c>
      <c r="F66" s="13">
        <f t="shared" si="14"/>
        <v>100.99158403466379</v>
      </c>
      <c r="G66" s="13">
        <f t="shared" si="14"/>
        <v>102.09999999999998</v>
      </c>
      <c r="H66" s="13">
        <f t="shared" si="14"/>
        <v>101.59153403883009</v>
      </c>
      <c r="I66" s="13">
        <f t="shared" si="14"/>
        <v>104.3</v>
      </c>
      <c r="J66" s="13">
        <f t="shared" si="14"/>
        <v>93.915652608768141</v>
      </c>
      <c r="K66" s="13">
        <f t="shared" si="14"/>
        <v>101.00841736811401</v>
      </c>
      <c r="L66" s="13">
        <f t="shared" si="14"/>
        <v>101.01683613935654</v>
      </c>
      <c r="M66" s="13">
        <f t="shared" si="14"/>
        <v>101.10000000000001</v>
      </c>
      <c r="N66" s="13">
        <f t="shared" si="14"/>
        <v>102.89142571452381</v>
      </c>
      <c r="O66" s="13">
        <f t="shared" si="14"/>
        <v>103.59136738605118</v>
      </c>
      <c r="P66" s="13">
        <f t="shared" si="14"/>
        <v>101.5169194865811</v>
      </c>
      <c r="Q66" s="13">
        <f t="shared" si="14"/>
        <v>106.50887573964496</v>
      </c>
      <c r="R66" s="13">
        <f t="shared" si="14"/>
        <v>100.39163403049749</v>
      </c>
      <c r="S66" s="13">
        <f t="shared" si="14"/>
        <v>101.69999999999999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3">
      <c r="A67" s="10">
        <v>41913</v>
      </c>
      <c r="B67" s="13">
        <f t="shared" si="15"/>
        <v>103.59136738605118</v>
      </c>
      <c r="C67" s="13">
        <f t="shared" si="14"/>
        <v>101.30000000000001</v>
      </c>
      <c r="D67" s="13">
        <f t="shared" si="14"/>
        <v>101.60846737228103</v>
      </c>
      <c r="E67" s="13">
        <f t="shared" si="14"/>
        <v>99.59170069160902</v>
      </c>
      <c r="F67" s="13">
        <f t="shared" si="14"/>
        <v>102.59145071244063</v>
      </c>
      <c r="G67" s="13">
        <f t="shared" si="14"/>
        <v>102.59999999999998</v>
      </c>
      <c r="H67" s="13">
        <f t="shared" si="14"/>
        <v>103.89134238813432</v>
      </c>
      <c r="I67" s="13">
        <f t="shared" si="14"/>
        <v>97.8</v>
      </c>
      <c r="J67" s="13">
        <f t="shared" si="14"/>
        <v>102.41706951158528</v>
      </c>
      <c r="K67" s="13">
        <f t="shared" si="14"/>
        <v>104.00866738894908</v>
      </c>
      <c r="L67" s="13">
        <f t="shared" si="14"/>
        <v>101.11685280880144</v>
      </c>
      <c r="M67" s="13">
        <f t="shared" si="14"/>
        <v>105.00000000000003</v>
      </c>
      <c r="N67" s="13">
        <f t="shared" si="14"/>
        <v>104.5912840596617</v>
      </c>
      <c r="O67" s="13">
        <f t="shared" si="14"/>
        <v>106.59111740688276</v>
      </c>
      <c r="P67" s="13">
        <f t="shared" si="14"/>
        <v>108.0180030005001</v>
      </c>
      <c r="Q67" s="13">
        <f t="shared" si="14"/>
        <v>96.308025668805726</v>
      </c>
      <c r="R67" s="13">
        <f t="shared" si="14"/>
        <v>102.59145071244063</v>
      </c>
      <c r="S67" s="13">
        <f t="shared" si="14"/>
        <v>106.29999999999998</v>
      </c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3">
      <c r="A68" s="10">
        <v>41944</v>
      </c>
      <c r="B68" s="13">
        <f t="shared" si="15"/>
        <v>101.5915340388301</v>
      </c>
      <c r="C68" s="13">
        <f t="shared" ref="C68:S69" si="16">C$56*C54</f>
        <v>100.30000000000001</v>
      </c>
      <c r="D68" s="13">
        <f t="shared" si="16"/>
        <v>100.50837569797484</v>
      </c>
      <c r="E68" s="13">
        <f t="shared" si="16"/>
        <v>99.291725689525848</v>
      </c>
      <c r="F68" s="13">
        <f t="shared" si="16"/>
        <v>103.0914090492459</v>
      </c>
      <c r="G68" s="13">
        <f t="shared" si="16"/>
        <v>102.49999999999999</v>
      </c>
      <c r="H68" s="13">
        <f t="shared" si="16"/>
        <v>101.79151737355218</v>
      </c>
      <c r="I68" s="13">
        <f t="shared" si="16"/>
        <v>104.8</v>
      </c>
      <c r="J68" s="13">
        <f t="shared" si="16"/>
        <v>106.91781963660611</v>
      </c>
      <c r="K68" s="13">
        <f t="shared" si="16"/>
        <v>101.80848404033668</v>
      </c>
      <c r="L68" s="13">
        <f t="shared" si="16"/>
        <v>102.41706951158527</v>
      </c>
      <c r="M68" s="13">
        <f t="shared" si="16"/>
        <v>101.60000000000002</v>
      </c>
      <c r="N68" s="13">
        <f t="shared" si="16"/>
        <v>100.99158403466379</v>
      </c>
      <c r="O68" s="13">
        <f t="shared" si="16"/>
        <v>101.19156736938589</v>
      </c>
      <c r="P68" s="13">
        <f t="shared" si="16"/>
        <v>108.31805300883481</v>
      </c>
      <c r="Q68" s="13">
        <f t="shared" si="16"/>
        <v>100.00833402783564</v>
      </c>
      <c r="R68" s="13">
        <f t="shared" si="16"/>
        <v>99.99166736105326</v>
      </c>
      <c r="S68" s="13">
        <f t="shared" si="16"/>
        <v>96.399999999999991</v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3">
      <c r="A69" s="10">
        <v>41974</v>
      </c>
      <c r="B69" s="13">
        <f t="shared" si="15"/>
        <v>107.49104241313225</v>
      </c>
      <c r="C69" s="13">
        <f t="shared" si="16"/>
        <v>113.80000000000003</v>
      </c>
      <c r="D69" s="13">
        <f t="shared" si="16"/>
        <v>112.70939244937081</v>
      </c>
      <c r="E69" s="13">
        <f t="shared" si="16"/>
        <v>120.7899341721523</v>
      </c>
      <c r="F69" s="13">
        <f t="shared" si="16"/>
        <v>108.49095908674278</v>
      </c>
      <c r="G69" s="13">
        <f t="shared" si="16"/>
        <v>108.69999999999999</v>
      </c>
      <c r="H69" s="13">
        <f t="shared" si="16"/>
        <v>103.29139238396799</v>
      </c>
      <c r="I69" s="13">
        <f t="shared" si="16"/>
        <v>128.30000000000001</v>
      </c>
      <c r="J69" s="13">
        <f t="shared" si="16"/>
        <v>106.71778629771629</v>
      </c>
      <c r="K69" s="13">
        <f t="shared" si="16"/>
        <v>115.20960080006665</v>
      </c>
      <c r="L69" s="13">
        <f t="shared" si="16"/>
        <v>124.12068678113017</v>
      </c>
      <c r="M69" s="13">
        <f t="shared" si="16"/>
        <v>112.00000000000003</v>
      </c>
      <c r="N69" s="13">
        <f t="shared" si="16"/>
        <v>100.89159236730275</v>
      </c>
      <c r="O69" s="13">
        <f t="shared" si="16"/>
        <v>101.79151737355221</v>
      </c>
      <c r="P69" s="13">
        <f t="shared" si="16"/>
        <v>125.02083680613435</v>
      </c>
      <c r="Q69" s="13">
        <f t="shared" si="16"/>
        <v>77.7064755396283</v>
      </c>
      <c r="R69" s="13">
        <f t="shared" si="16"/>
        <v>102.59145071244063</v>
      </c>
      <c r="S69" s="13">
        <f t="shared" si="16"/>
        <v>105.39999999999998</v>
      </c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x14ac:dyDescent="0.3">
      <c r="B70" s="14">
        <f>AVERAGE(B58:B69)</f>
        <v>100</v>
      </c>
      <c r="C70" s="14">
        <f>AVERAGE(C58:C69)</f>
        <v>100</v>
      </c>
      <c r="D70" s="14">
        <f t="shared" ref="D70:S70" si="17">AVERAGE(D58:D69)</f>
        <v>100.00000000000001</v>
      </c>
      <c r="E70" s="14">
        <f t="shared" si="17"/>
        <v>99.999999999999986</v>
      </c>
      <c r="F70" s="14">
        <f t="shared" si="17"/>
        <v>100.00000000000001</v>
      </c>
      <c r="G70" s="14">
        <f t="shared" si="17"/>
        <v>100</v>
      </c>
      <c r="H70" s="14">
        <f t="shared" si="17"/>
        <v>100</v>
      </c>
      <c r="I70" s="14">
        <f t="shared" si="17"/>
        <v>100</v>
      </c>
      <c r="J70" s="14">
        <f t="shared" si="17"/>
        <v>100</v>
      </c>
      <c r="K70" s="14">
        <f t="shared" si="17"/>
        <v>100</v>
      </c>
      <c r="L70" s="14">
        <f t="shared" si="17"/>
        <v>99.999999999999986</v>
      </c>
      <c r="M70" s="14">
        <f t="shared" si="17"/>
        <v>100.00000000000001</v>
      </c>
      <c r="N70" s="14">
        <f t="shared" si="17"/>
        <v>100.00000000000001</v>
      </c>
      <c r="O70" s="14">
        <f t="shared" si="17"/>
        <v>100</v>
      </c>
      <c r="P70" s="14">
        <f t="shared" si="17"/>
        <v>100.00000000000001</v>
      </c>
      <c r="Q70" s="14">
        <f t="shared" si="17"/>
        <v>100.00000000000001</v>
      </c>
      <c r="R70" s="14">
        <f t="shared" si="17"/>
        <v>100</v>
      </c>
      <c r="S70" s="14">
        <f t="shared" si="17"/>
        <v>100</v>
      </c>
      <c r="T70" s="14"/>
      <c r="U70" s="14"/>
      <c r="V70" s="14"/>
      <c r="W70" s="14"/>
      <c r="X70" s="14"/>
      <c r="Y70" s="14"/>
      <c r="Z70" s="14"/>
      <c r="AA70" s="14"/>
      <c r="AB70" s="14"/>
      <c r="AC70" s="1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80"/>
  <sheetViews>
    <sheetView zoomScale="85" zoomScaleNormal="85" workbookViewId="0">
      <pane xSplit="1" ySplit="6" topLeftCell="B164" activePane="bottomRight" state="frozenSplit"/>
      <selection pane="topRight" activeCell="G1" sqref="G1"/>
      <selection pane="bottomLeft" activeCell="A16" sqref="A16"/>
      <selection pane="bottomRight" activeCell="B185" sqref="B185"/>
    </sheetView>
  </sheetViews>
  <sheetFormatPr defaultColWidth="9.33203125" defaultRowHeight="13.8" x14ac:dyDescent="0.3"/>
  <cols>
    <col min="1" max="1" width="9.33203125" style="2"/>
    <col min="2" max="19" width="18.5546875" style="22" customWidth="1"/>
    <col min="20" max="16384" width="9.33203125" style="1"/>
  </cols>
  <sheetData>
    <row r="1" spans="1:19" s="3" customFormat="1" x14ac:dyDescent="0.3">
      <c r="A1" s="2" t="s">
        <v>23</v>
      </c>
      <c r="B1" s="19" t="s">
        <v>25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3" customFormat="1" x14ac:dyDescent="0.3">
      <c r="A2" s="2" t="s">
        <v>20</v>
      </c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3" customFormat="1" x14ac:dyDescent="0.3">
      <c r="A3" s="2" t="s">
        <v>22</v>
      </c>
      <c r="B3" s="19" t="s">
        <v>21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3" customFormat="1" hidden="1" x14ac:dyDescent="0.3">
      <c r="A4" s="2" t="s">
        <v>0</v>
      </c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idden="1" x14ac:dyDescent="0.3">
      <c r="A5" s="16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s="7" customFormat="1" ht="55.2" x14ac:dyDescent="0.3">
      <c r="A6" s="5"/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18</v>
      </c>
      <c r="I6" s="17" t="s">
        <v>19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7" t="s">
        <v>13</v>
      </c>
      <c r="P6" s="17" t="s">
        <v>14</v>
      </c>
      <c r="Q6" s="17" t="s">
        <v>15</v>
      </c>
      <c r="R6" s="17" t="s">
        <v>16</v>
      </c>
      <c r="S6" s="17" t="s">
        <v>17</v>
      </c>
    </row>
    <row r="7" spans="1:19" ht="14.4" x14ac:dyDescent="0.3">
      <c r="A7" s="4">
        <v>40909</v>
      </c>
      <c r="B7" s="15">
        <v>92.298910000000006</v>
      </c>
      <c r="C7" s="15">
        <v>116.11457</v>
      </c>
      <c r="D7" s="15">
        <v>114.20237</v>
      </c>
      <c r="E7" s="15">
        <v>125.86802</v>
      </c>
      <c r="F7" s="15">
        <v>80.7102</v>
      </c>
      <c r="G7" s="15">
        <v>75.496960000000001</v>
      </c>
      <c r="H7" s="15">
        <v>111.89079</v>
      </c>
      <c r="I7" s="15">
        <v>35.985289999999999</v>
      </c>
      <c r="J7" s="15">
        <v>126.67064000000001</v>
      </c>
      <c r="K7" s="15">
        <v>117.21662999999999</v>
      </c>
      <c r="L7" s="15">
        <v>129.32613000000001</v>
      </c>
      <c r="M7" s="15">
        <v>112.95448</v>
      </c>
      <c r="N7" s="15">
        <v>83.274559999999994</v>
      </c>
      <c r="O7" s="15">
        <v>90.940489999999997</v>
      </c>
      <c r="P7" s="15">
        <v>53.022889999999997</v>
      </c>
      <c r="Q7" s="15">
        <v>82.247129999999999</v>
      </c>
      <c r="R7" s="15">
        <v>79.862309999999994</v>
      </c>
      <c r="S7" s="15">
        <v>113.77567000000001</v>
      </c>
    </row>
    <row r="8" spans="1:19" ht="14.4" x14ac:dyDescent="0.3">
      <c r="A8" s="4">
        <v>40940</v>
      </c>
      <c r="B8" s="15">
        <v>93.452100000000002</v>
      </c>
      <c r="C8" s="15">
        <v>115.53959</v>
      </c>
      <c r="D8" s="15">
        <v>114.01721000000001</v>
      </c>
      <c r="E8" s="15">
        <v>125.98624</v>
      </c>
      <c r="F8" s="15">
        <v>80.903760000000005</v>
      </c>
      <c r="G8" s="15">
        <v>75.601309999999998</v>
      </c>
      <c r="H8" s="15">
        <v>112.54437</v>
      </c>
      <c r="I8" s="15">
        <v>39.358930000000001</v>
      </c>
      <c r="J8" s="15">
        <v>126.39689</v>
      </c>
      <c r="K8" s="15">
        <v>116.54873000000001</v>
      </c>
      <c r="L8" s="15">
        <v>124.96217</v>
      </c>
      <c r="M8" s="15">
        <v>113.2559</v>
      </c>
      <c r="N8" s="15">
        <v>83.565839999999994</v>
      </c>
      <c r="O8" s="15">
        <v>90.925560000000004</v>
      </c>
      <c r="P8" s="15">
        <v>56.214480000000002</v>
      </c>
      <c r="Q8" s="15">
        <v>82.057450000000003</v>
      </c>
      <c r="R8" s="15">
        <v>79.801969999999997</v>
      </c>
      <c r="S8" s="15">
        <v>107.86127</v>
      </c>
    </row>
    <row r="9" spans="1:19" ht="14.4" x14ac:dyDescent="0.3">
      <c r="A9" s="4">
        <v>40969</v>
      </c>
      <c r="B9" s="15">
        <v>93.182460000000006</v>
      </c>
      <c r="C9" s="15">
        <v>115.87869000000001</v>
      </c>
      <c r="D9" s="15">
        <v>113.50145999999999</v>
      </c>
      <c r="E9" s="15">
        <v>129.42637999999999</v>
      </c>
      <c r="F9" s="15">
        <v>81.602860000000007</v>
      </c>
      <c r="G9" s="15">
        <v>76.559520000000006</v>
      </c>
      <c r="H9" s="15">
        <v>113.36036</v>
      </c>
      <c r="I9" s="15">
        <v>37.736220000000003</v>
      </c>
      <c r="J9" s="15">
        <v>125.97363</v>
      </c>
      <c r="K9" s="15">
        <v>119.50400999999999</v>
      </c>
      <c r="L9" s="15">
        <v>129.22707</v>
      </c>
      <c r="M9" s="15">
        <v>115.0183</v>
      </c>
      <c r="N9" s="15">
        <v>83.617170000000002</v>
      </c>
      <c r="O9" s="15">
        <v>91.037840000000003</v>
      </c>
      <c r="P9" s="15">
        <v>53.666600000000003</v>
      </c>
      <c r="Q9" s="15">
        <v>79.479799999999997</v>
      </c>
      <c r="R9" s="15">
        <v>82.060689999999994</v>
      </c>
      <c r="S9" s="15">
        <v>110.0611</v>
      </c>
    </row>
    <row r="10" spans="1:19" ht="14.4" x14ac:dyDescent="0.3">
      <c r="A10" s="4">
        <v>41000</v>
      </c>
      <c r="B10" s="15">
        <v>92.909090000000006</v>
      </c>
      <c r="C10" s="15">
        <v>115.11783</v>
      </c>
      <c r="D10" s="15">
        <v>112.79078</v>
      </c>
      <c r="E10" s="15">
        <v>127.80092</v>
      </c>
      <c r="F10" s="15">
        <v>80.52646</v>
      </c>
      <c r="G10" s="15">
        <v>75.661169999999998</v>
      </c>
      <c r="H10" s="15">
        <v>111.0872</v>
      </c>
      <c r="I10" s="15">
        <v>35.565260000000002</v>
      </c>
      <c r="J10" s="15">
        <v>124.47597</v>
      </c>
      <c r="K10" s="15">
        <v>117.14319</v>
      </c>
      <c r="L10" s="15">
        <v>127.93921</v>
      </c>
      <c r="M10" s="15">
        <v>113.04001</v>
      </c>
      <c r="N10" s="15">
        <v>85.745339999999999</v>
      </c>
      <c r="O10" s="15">
        <v>92.754729999999995</v>
      </c>
      <c r="P10" s="15">
        <v>54.28754</v>
      </c>
      <c r="Q10" s="15">
        <v>77.187709999999996</v>
      </c>
      <c r="R10" s="15">
        <v>83.109780000000001</v>
      </c>
      <c r="S10" s="15">
        <v>108.36921</v>
      </c>
    </row>
    <row r="11" spans="1:19" ht="14.4" x14ac:dyDescent="0.3">
      <c r="A11" s="4">
        <v>41030</v>
      </c>
      <c r="B11" s="15">
        <v>93.668120000000002</v>
      </c>
      <c r="C11" s="15">
        <v>117.30132999999999</v>
      </c>
      <c r="D11" s="15">
        <v>115.45887999999999</v>
      </c>
      <c r="E11" s="15">
        <v>126.4701</v>
      </c>
      <c r="F11" s="15">
        <v>83.067539999999994</v>
      </c>
      <c r="G11" s="15">
        <v>78.316980000000001</v>
      </c>
      <c r="H11" s="15">
        <v>113.58332</v>
      </c>
      <c r="I11" s="15">
        <v>40.348219999999998</v>
      </c>
      <c r="J11" s="15">
        <v>124.46850999999999</v>
      </c>
      <c r="K11" s="15">
        <v>117.90384</v>
      </c>
      <c r="L11" s="15">
        <v>128.54714000000001</v>
      </c>
      <c r="M11" s="15">
        <v>113.91164999999999</v>
      </c>
      <c r="N11" s="15">
        <v>84.361869999999996</v>
      </c>
      <c r="O11" s="15">
        <v>92.205150000000003</v>
      </c>
      <c r="P11" s="15">
        <v>55.875230000000002</v>
      </c>
      <c r="Q11" s="15">
        <v>73.155450000000002</v>
      </c>
      <c r="R11" s="15">
        <v>83.888120000000001</v>
      </c>
      <c r="S11" s="15">
        <v>110.29858</v>
      </c>
    </row>
    <row r="12" spans="1:19" ht="14.4" x14ac:dyDescent="0.3">
      <c r="A12" s="4">
        <v>41061</v>
      </c>
      <c r="B12" s="15">
        <v>93.965800000000002</v>
      </c>
      <c r="C12" s="15">
        <v>116.49719</v>
      </c>
      <c r="D12" s="15">
        <v>114.61036</v>
      </c>
      <c r="E12" s="15">
        <v>130.17663999999999</v>
      </c>
      <c r="F12" s="15">
        <v>81.57208</v>
      </c>
      <c r="G12" s="15">
        <v>76.535330000000002</v>
      </c>
      <c r="H12" s="15">
        <v>113.39614</v>
      </c>
      <c r="I12" s="15">
        <v>36.015560000000001</v>
      </c>
      <c r="J12" s="15">
        <v>126.90246</v>
      </c>
      <c r="K12" s="15">
        <v>118.26258</v>
      </c>
      <c r="L12" s="15">
        <v>133.00505000000001</v>
      </c>
      <c r="M12" s="15">
        <v>113.16915</v>
      </c>
      <c r="N12" s="15">
        <v>86.021789999999996</v>
      </c>
      <c r="O12" s="15">
        <v>93.021709999999999</v>
      </c>
      <c r="P12" s="15">
        <v>57.228870000000001</v>
      </c>
      <c r="Q12" s="15">
        <v>89.661339999999996</v>
      </c>
      <c r="R12" s="15">
        <v>84.141090000000005</v>
      </c>
      <c r="S12" s="15">
        <v>110.00476</v>
      </c>
    </row>
    <row r="13" spans="1:19" ht="14.4" x14ac:dyDescent="0.3">
      <c r="A13" s="4">
        <v>41091</v>
      </c>
      <c r="B13" s="15">
        <v>94.148200000000003</v>
      </c>
      <c r="C13" s="15">
        <v>115.17549</v>
      </c>
      <c r="D13" s="15">
        <v>113.07938</v>
      </c>
      <c r="E13" s="15">
        <v>126.30784</v>
      </c>
      <c r="F13" s="15">
        <v>82.59975</v>
      </c>
      <c r="G13" s="15">
        <v>77.150769999999994</v>
      </c>
      <c r="H13" s="15">
        <v>112.74889</v>
      </c>
      <c r="I13" s="15">
        <v>38.834809999999997</v>
      </c>
      <c r="J13" s="15">
        <v>127.81289</v>
      </c>
      <c r="K13" s="15">
        <v>118.93146</v>
      </c>
      <c r="L13" s="15">
        <v>133.70047</v>
      </c>
      <c r="M13" s="15">
        <v>113.62297</v>
      </c>
      <c r="N13" s="15">
        <v>84.91377</v>
      </c>
      <c r="O13" s="15">
        <v>93.145780000000002</v>
      </c>
      <c r="P13" s="15">
        <v>51.027949999999997</v>
      </c>
      <c r="Q13" s="15">
        <v>80.442499999999995</v>
      </c>
      <c r="R13" s="15">
        <v>83.002359999999996</v>
      </c>
      <c r="S13" s="15">
        <v>111.35066</v>
      </c>
    </row>
    <row r="14" spans="1:19" ht="14.4" x14ac:dyDescent="0.3">
      <c r="A14" s="4">
        <v>41122</v>
      </c>
      <c r="B14" s="15">
        <v>95.291370000000001</v>
      </c>
      <c r="C14" s="15">
        <v>117.15210999999999</v>
      </c>
      <c r="D14" s="15">
        <v>115.50172999999999</v>
      </c>
      <c r="E14" s="15">
        <v>125.9126</v>
      </c>
      <c r="F14" s="15">
        <v>83.516800000000003</v>
      </c>
      <c r="G14" s="15">
        <v>77.916150000000002</v>
      </c>
      <c r="H14" s="15">
        <v>113.4117</v>
      </c>
      <c r="I14" s="15">
        <v>40.239370000000001</v>
      </c>
      <c r="J14" s="15">
        <v>132.57706999999999</v>
      </c>
      <c r="K14" s="15">
        <v>118.59211000000001</v>
      </c>
      <c r="L14" s="15">
        <v>128.08457999999999</v>
      </c>
      <c r="M14" s="15">
        <v>114.42823</v>
      </c>
      <c r="N14" s="15">
        <v>88.188389999999998</v>
      </c>
      <c r="O14" s="15">
        <v>95.698080000000004</v>
      </c>
      <c r="P14" s="15">
        <v>59.496870000000001</v>
      </c>
      <c r="Q14" s="15">
        <v>77.321849999999998</v>
      </c>
      <c r="R14" s="15">
        <v>86.528739999999999</v>
      </c>
      <c r="S14" s="15">
        <v>107.13336</v>
      </c>
    </row>
    <row r="15" spans="1:19" ht="14.4" x14ac:dyDescent="0.3">
      <c r="A15" s="4">
        <v>41153</v>
      </c>
      <c r="B15" s="15">
        <v>94.806389999999993</v>
      </c>
      <c r="C15" s="15">
        <v>117.60406999999999</v>
      </c>
      <c r="D15" s="15">
        <v>115.69641</v>
      </c>
      <c r="E15" s="15">
        <v>125.06104999999999</v>
      </c>
      <c r="F15" s="15">
        <v>82.768550000000005</v>
      </c>
      <c r="G15" s="15">
        <v>77.827399999999997</v>
      </c>
      <c r="H15" s="15">
        <v>112.76237</v>
      </c>
      <c r="I15" s="15">
        <v>39.364519999999999</v>
      </c>
      <c r="J15" s="15">
        <v>124.44832</v>
      </c>
      <c r="K15" s="15">
        <v>117.25133</v>
      </c>
      <c r="L15" s="15">
        <v>129.97755000000001</v>
      </c>
      <c r="M15" s="15">
        <v>113.06974</v>
      </c>
      <c r="N15" s="15">
        <v>88.043369999999996</v>
      </c>
      <c r="O15" s="15">
        <v>94.760099999999994</v>
      </c>
      <c r="P15" s="15">
        <v>60.95046</v>
      </c>
      <c r="Q15" s="15">
        <v>83.114279999999994</v>
      </c>
      <c r="R15" s="15">
        <v>86.233779999999996</v>
      </c>
      <c r="S15" s="15">
        <v>108.59583000000001</v>
      </c>
    </row>
    <row r="16" spans="1:19" ht="14.4" x14ac:dyDescent="0.3">
      <c r="A16" s="4">
        <v>41183</v>
      </c>
      <c r="B16" s="15">
        <v>95.269260000000003</v>
      </c>
      <c r="C16" s="15">
        <v>116.30842</v>
      </c>
      <c r="D16" s="15">
        <v>115.38797</v>
      </c>
      <c r="E16" s="15">
        <v>123.26837999999999</v>
      </c>
      <c r="F16" s="15">
        <v>83.203270000000003</v>
      </c>
      <c r="G16" s="15">
        <v>78.311790000000002</v>
      </c>
      <c r="H16" s="15">
        <v>114.53203999999999</v>
      </c>
      <c r="I16" s="15">
        <v>40.214979999999997</v>
      </c>
      <c r="J16" s="15">
        <v>123.36596</v>
      </c>
      <c r="K16" s="15">
        <v>117.91354</v>
      </c>
      <c r="L16" s="15">
        <v>131.38605999999999</v>
      </c>
      <c r="M16" s="15">
        <v>113.11809</v>
      </c>
      <c r="N16" s="15">
        <v>90.682000000000002</v>
      </c>
      <c r="O16" s="15">
        <v>96.470590000000001</v>
      </c>
      <c r="P16" s="15">
        <v>60.314219999999999</v>
      </c>
      <c r="Q16" s="15">
        <v>90.4893</v>
      </c>
      <c r="R16" s="15">
        <v>87.091189999999997</v>
      </c>
      <c r="S16" s="15">
        <v>106.00032</v>
      </c>
    </row>
    <row r="17" spans="1:19" ht="14.4" x14ac:dyDescent="0.3">
      <c r="A17" s="4">
        <v>41214</v>
      </c>
      <c r="B17" s="15">
        <v>95.428460000000001</v>
      </c>
      <c r="C17" s="15">
        <v>118.28431999999999</v>
      </c>
      <c r="D17" s="15">
        <v>118.33748</v>
      </c>
      <c r="E17" s="15">
        <v>121.12424</v>
      </c>
      <c r="F17" s="15">
        <v>84.147760000000005</v>
      </c>
      <c r="G17" s="15">
        <v>79.479860000000002</v>
      </c>
      <c r="H17" s="15">
        <v>117.45465</v>
      </c>
      <c r="I17" s="15">
        <v>39.743139999999997</v>
      </c>
      <c r="J17" s="15">
        <v>121.15459</v>
      </c>
      <c r="K17" s="15">
        <v>116.35983</v>
      </c>
      <c r="L17" s="15">
        <v>127.99021</v>
      </c>
      <c r="M17" s="15">
        <v>112.75196</v>
      </c>
      <c r="N17" s="15">
        <v>89.069869999999995</v>
      </c>
      <c r="O17" s="15">
        <v>96.348969999999994</v>
      </c>
      <c r="P17" s="15">
        <v>61.937660000000001</v>
      </c>
      <c r="Q17" s="15">
        <v>90.593969999999999</v>
      </c>
      <c r="R17" s="15">
        <v>84.11721</v>
      </c>
      <c r="S17" s="15">
        <v>104.11136</v>
      </c>
    </row>
    <row r="18" spans="1:19" ht="14.4" x14ac:dyDescent="0.3">
      <c r="A18" s="4">
        <v>41244</v>
      </c>
      <c r="B18" s="15">
        <v>96.738320000000002</v>
      </c>
      <c r="C18" s="15">
        <v>117.34524999999999</v>
      </c>
      <c r="D18" s="15">
        <v>115.10071000000001</v>
      </c>
      <c r="E18" s="15">
        <v>131.58324999999999</v>
      </c>
      <c r="F18" s="15">
        <v>85.755700000000004</v>
      </c>
      <c r="G18" s="15">
        <v>81.441249999999997</v>
      </c>
      <c r="H18" s="15">
        <v>116.97492</v>
      </c>
      <c r="I18" s="15">
        <v>43.666710000000002</v>
      </c>
      <c r="J18" s="15">
        <v>124.69031</v>
      </c>
      <c r="K18" s="15">
        <v>119.07561</v>
      </c>
      <c r="L18" s="15">
        <v>131.6198</v>
      </c>
      <c r="M18" s="15">
        <v>113.08663</v>
      </c>
      <c r="N18" s="15">
        <v>89.142889999999994</v>
      </c>
      <c r="O18" s="15">
        <v>94.331109999999995</v>
      </c>
      <c r="P18" s="15">
        <v>62.096519999999998</v>
      </c>
      <c r="Q18" s="15">
        <v>92.68486</v>
      </c>
      <c r="R18" s="15">
        <v>84.549909999999997</v>
      </c>
      <c r="S18" s="15">
        <v>109.16152</v>
      </c>
    </row>
    <row r="19" spans="1:19" ht="14.4" x14ac:dyDescent="0.3">
      <c r="A19" s="4">
        <v>41275</v>
      </c>
      <c r="B19" s="15">
        <v>95.728030000000004</v>
      </c>
      <c r="C19" s="15">
        <v>115.20452</v>
      </c>
      <c r="D19" s="15">
        <v>113.56131000000001</v>
      </c>
      <c r="E19" s="15">
        <v>123.6122</v>
      </c>
      <c r="F19" s="15">
        <v>85.145870000000002</v>
      </c>
      <c r="G19" s="15">
        <v>80.527789999999996</v>
      </c>
      <c r="H19" s="15">
        <v>117.62809</v>
      </c>
      <c r="I19" s="15">
        <v>41.465020000000003</v>
      </c>
      <c r="J19" s="15">
        <v>123.42708</v>
      </c>
      <c r="K19" s="15">
        <v>117.81036</v>
      </c>
      <c r="L19" s="15">
        <v>128.72584000000001</v>
      </c>
      <c r="M19" s="15">
        <v>114.46785</v>
      </c>
      <c r="N19" s="15">
        <v>88.94753</v>
      </c>
      <c r="O19" s="15">
        <v>99.507400000000004</v>
      </c>
      <c r="P19" s="15">
        <v>59.925420000000003</v>
      </c>
      <c r="Q19" s="15">
        <v>82.289109999999994</v>
      </c>
      <c r="R19" s="15">
        <v>84.488010000000003</v>
      </c>
      <c r="S19" s="15">
        <v>107.48676</v>
      </c>
    </row>
    <row r="20" spans="1:19" ht="14.4" x14ac:dyDescent="0.3">
      <c r="A20" s="4">
        <v>41306</v>
      </c>
      <c r="B20" s="15">
        <v>96.336299999999994</v>
      </c>
      <c r="C20" s="15">
        <v>114.79721000000001</v>
      </c>
      <c r="D20" s="15">
        <v>113.5243</v>
      </c>
      <c r="E20" s="15">
        <v>119.93550999999999</v>
      </c>
      <c r="F20" s="15">
        <v>86.475049999999996</v>
      </c>
      <c r="G20" s="15">
        <v>81.349140000000006</v>
      </c>
      <c r="H20" s="15">
        <v>117.90676999999999</v>
      </c>
      <c r="I20" s="15">
        <v>41.270879999999998</v>
      </c>
      <c r="J20" s="15">
        <v>125.45444999999999</v>
      </c>
      <c r="K20" s="15">
        <v>117.97123999999999</v>
      </c>
      <c r="L20" s="15">
        <v>130.09378000000001</v>
      </c>
      <c r="M20" s="15">
        <v>114.00703</v>
      </c>
      <c r="N20" s="15">
        <v>89.140230000000003</v>
      </c>
      <c r="O20" s="15">
        <v>98.681550000000001</v>
      </c>
      <c r="P20" s="15">
        <v>56.555599999999998</v>
      </c>
      <c r="Q20" s="15">
        <v>79.528559999999999</v>
      </c>
      <c r="R20" s="15">
        <v>83.685230000000004</v>
      </c>
      <c r="S20" s="15">
        <v>109.2923</v>
      </c>
    </row>
    <row r="21" spans="1:19" ht="14.4" x14ac:dyDescent="0.3">
      <c r="A21" s="4">
        <v>41334</v>
      </c>
      <c r="B21" s="15">
        <v>96.817599999999999</v>
      </c>
      <c r="C21" s="15">
        <v>116.47047999999999</v>
      </c>
      <c r="D21" s="15">
        <v>115.30253999999999</v>
      </c>
      <c r="E21" s="15">
        <v>121.56864</v>
      </c>
      <c r="F21" s="15">
        <v>85.105530000000002</v>
      </c>
      <c r="G21" s="15">
        <v>80.254019999999997</v>
      </c>
      <c r="H21" s="15">
        <v>116.68343</v>
      </c>
      <c r="I21" s="15">
        <v>41.354790000000001</v>
      </c>
      <c r="J21" s="15">
        <v>128.58847</v>
      </c>
      <c r="K21" s="15">
        <v>116.71680000000001</v>
      </c>
      <c r="L21" s="15">
        <v>122.70238000000001</v>
      </c>
      <c r="M21" s="15">
        <v>113.41819</v>
      </c>
      <c r="N21" s="15">
        <v>91.376140000000007</v>
      </c>
      <c r="O21" s="15">
        <v>98.637140000000002</v>
      </c>
      <c r="P21" s="15">
        <v>64.915570000000002</v>
      </c>
      <c r="Q21" s="15">
        <v>94.255080000000007</v>
      </c>
      <c r="R21" s="15">
        <v>83.747190000000003</v>
      </c>
      <c r="S21" s="15">
        <v>106.16602</v>
      </c>
    </row>
    <row r="22" spans="1:19" ht="14.4" x14ac:dyDescent="0.3">
      <c r="A22" s="4">
        <v>41365</v>
      </c>
      <c r="B22" s="15">
        <v>97.825659999999999</v>
      </c>
      <c r="C22" s="15">
        <v>116.92932</v>
      </c>
      <c r="D22" s="15">
        <v>115.95728</v>
      </c>
      <c r="E22" s="15">
        <v>123.31191</v>
      </c>
      <c r="F22" s="15">
        <v>87.226299999999995</v>
      </c>
      <c r="G22" s="15">
        <v>82.351060000000004</v>
      </c>
      <c r="H22" s="15">
        <v>118.753</v>
      </c>
      <c r="I22" s="15">
        <v>43.505940000000002</v>
      </c>
      <c r="J22" s="15">
        <v>129.95538999999999</v>
      </c>
      <c r="K22" s="15">
        <v>119.24491999999999</v>
      </c>
      <c r="L22" s="15">
        <v>127.62879</v>
      </c>
      <c r="M22" s="15">
        <v>116.12755</v>
      </c>
      <c r="N22" s="15">
        <v>92.548299999999998</v>
      </c>
      <c r="O22" s="15">
        <v>100.51235</v>
      </c>
      <c r="P22" s="15">
        <v>63.677190000000003</v>
      </c>
      <c r="Q22" s="15">
        <v>102.61814</v>
      </c>
      <c r="R22" s="15">
        <v>85.596339999999998</v>
      </c>
      <c r="S22" s="15">
        <v>107.00188</v>
      </c>
    </row>
    <row r="23" spans="1:19" ht="14.4" x14ac:dyDescent="0.3">
      <c r="A23" s="4">
        <v>41395</v>
      </c>
      <c r="B23" s="15">
        <v>97.431380000000004</v>
      </c>
      <c r="C23" s="15">
        <v>117.47053</v>
      </c>
      <c r="D23" s="15">
        <v>115.24366000000001</v>
      </c>
      <c r="E23" s="15">
        <v>129.35140000000001</v>
      </c>
      <c r="F23" s="15">
        <v>86.982919999999993</v>
      </c>
      <c r="G23" s="15">
        <v>82.230630000000005</v>
      </c>
      <c r="H23" s="15">
        <v>118.56672</v>
      </c>
      <c r="I23" s="15">
        <v>43.60998</v>
      </c>
      <c r="J23" s="15">
        <v>129.32264000000001</v>
      </c>
      <c r="K23" s="15">
        <v>117.36098</v>
      </c>
      <c r="L23" s="15">
        <v>127.25006</v>
      </c>
      <c r="M23" s="15">
        <v>113.70336</v>
      </c>
      <c r="N23" s="15">
        <v>91.539029999999997</v>
      </c>
      <c r="O23" s="15">
        <v>99.554029999999997</v>
      </c>
      <c r="P23" s="15">
        <v>62.187849999999997</v>
      </c>
      <c r="Q23" s="15">
        <v>95.929749999999999</v>
      </c>
      <c r="R23" s="15">
        <v>86.682289999999995</v>
      </c>
      <c r="S23" s="15">
        <v>105.70639</v>
      </c>
    </row>
    <row r="24" spans="1:19" ht="14.4" x14ac:dyDescent="0.3">
      <c r="A24" s="4">
        <v>41426</v>
      </c>
      <c r="B24" s="15">
        <v>98.589579999999998</v>
      </c>
      <c r="C24" s="15">
        <v>116.21598</v>
      </c>
      <c r="D24" s="15">
        <v>114.93004999999999</v>
      </c>
      <c r="E24" s="15">
        <v>122.87439999999999</v>
      </c>
      <c r="F24" s="15">
        <v>87.651129999999995</v>
      </c>
      <c r="G24" s="15">
        <v>82.817350000000005</v>
      </c>
      <c r="H24" s="15">
        <v>118.65072000000001</v>
      </c>
      <c r="I24" s="15">
        <v>43.25074</v>
      </c>
      <c r="J24" s="15">
        <v>130.64959999999999</v>
      </c>
      <c r="K24" s="15">
        <v>118.67792</v>
      </c>
      <c r="L24" s="15">
        <v>125.76014000000001</v>
      </c>
      <c r="M24" s="15">
        <v>115.98945000000001</v>
      </c>
      <c r="N24" s="15">
        <v>91.477649999999997</v>
      </c>
      <c r="O24" s="15">
        <v>100.17140000000001</v>
      </c>
      <c r="P24" s="15">
        <v>61.77131</v>
      </c>
      <c r="Q24" s="15">
        <v>100.21890999999999</v>
      </c>
      <c r="R24" s="15">
        <v>86.902869999999993</v>
      </c>
      <c r="S24" s="15">
        <v>112.72403</v>
      </c>
    </row>
    <row r="25" spans="1:19" ht="14.4" x14ac:dyDescent="0.3">
      <c r="A25" s="4">
        <v>41456</v>
      </c>
      <c r="B25" s="15">
        <v>98.193039999999996</v>
      </c>
      <c r="C25" s="15">
        <v>118.1555</v>
      </c>
      <c r="D25" s="15">
        <v>117.11665000000001</v>
      </c>
      <c r="E25" s="15">
        <v>125.50745999999999</v>
      </c>
      <c r="F25" s="15">
        <v>87.964010000000002</v>
      </c>
      <c r="G25" s="15">
        <v>83.078770000000006</v>
      </c>
      <c r="H25" s="15">
        <v>120.44311999999999</v>
      </c>
      <c r="I25" s="15">
        <v>43.56991</v>
      </c>
      <c r="J25" s="15">
        <v>127.06598</v>
      </c>
      <c r="K25" s="15">
        <v>117.91561</v>
      </c>
      <c r="L25" s="15">
        <v>123.83636</v>
      </c>
      <c r="M25" s="15">
        <v>115.65051</v>
      </c>
      <c r="N25" s="15">
        <v>91.931060000000002</v>
      </c>
      <c r="O25" s="15">
        <v>102.01487</v>
      </c>
      <c r="P25" s="15">
        <v>53.657159999999998</v>
      </c>
      <c r="Q25" s="15">
        <v>103.1407</v>
      </c>
      <c r="R25" s="15">
        <v>84.223510000000005</v>
      </c>
      <c r="S25" s="15">
        <v>103.55952000000001</v>
      </c>
    </row>
    <row r="26" spans="1:19" ht="14.4" x14ac:dyDescent="0.3">
      <c r="A26" s="4">
        <v>41487</v>
      </c>
      <c r="B26" s="15">
        <v>97.881339999999994</v>
      </c>
      <c r="C26" s="15">
        <v>118.11891</v>
      </c>
      <c r="D26" s="15">
        <v>116.94414</v>
      </c>
      <c r="E26" s="15">
        <v>123.70028000000001</v>
      </c>
      <c r="F26" s="15">
        <v>87.743250000000003</v>
      </c>
      <c r="G26" s="15">
        <v>82.704800000000006</v>
      </c>
      <c r="H26" s="15">
        <v>119.82711999999999</v>
      </c>
      <c r="I26" s="15">
        <v>42.97092</v>
      </c>
      <c r="J26" s="15">
        <v>130.77002999999999</v>
      </c>
      <c r="K26" s="15">
        <v>116.72009</v>
      </c>
      <c r="L26" s="15">
        <v>125.49693000000001</v>
      </c>
      <c r="M26" s="15">
        <v>113.10332</v>
      </c>
      <c r="N26" s="15">
        <v>92.170640000000006</v>
      </c>
      <c r="O26" s="15">
        <v>103.1951</v>
      </c>
      <c r="P26" s="15">
        <v>51.114669999999997</v>
      </c>
      <c r="Q26" s="15">
        <v>96.514660000000006</v>
      </c>
      <c r="R26" s="15">
        <v>84.212999999999994</v>
      </c>
      <c r="S26" s="15">
        <v>104.16930000000001</v>
      </c>
    </row>
    <row r="27" spans="1:19" ht="14.4" x14ac:dyDescent="0.3">
      <c r="A27" s="4">
        <v>41518</v>
      </c>
      <c r="B27" s="15">
        <v>98.929329999999993</v>
      </c>
      <c r="C27" s="15">
        <v>118.15297</v>
      </c>
      <c r="D27" s="15">
        <v>116.59412</v>
      </c>
      <c r="E27" s="15">
        <v>125.14175</v>
      </c>
      <c r="F27" s="15">
        <v>88.983919999999998</v>
      </c>
      <c r="G27" s="15">
        <v>83.746610000000004</v>
      </c>
      <c r="H27" s="15">
        <v>120.45437</v>
      </c>
      <c r="I27" s="15">
        <v>44.65822</v>
      </c>
      <c r="J27" s="15">
        <v>132.12541999999999</v>
      </c>
      <c r="K27" s="15">
        <v>117.47463</v>
      </c>
      <c r="L27" s="15">
        <v>124.89087000000001</v>
      </c>
      <c r="M27" s="15">
        <v>114.63951</v>
      </c>
      <c r="N27" s="15">
        <v>93.389669999999995</v>
      </c>
      <c r="O27" s="15">
        <v>103.84817</v>
      </c>
      <c r="P27" s="15">
        <v>53.464910000000003</v>
      </c>
      <c r="Q27" s="15">
        <v>91.120980000000003</v>
      </c>
      <c r="R27" s="15">
        <v>86.295959999999994</v>
      </c>
      <c r="S27" s="15">
        <v>105.89071</v>
      </c>
    </row>
    <row r="28" spans="1:19" ht="14.4" x14ac:dyDescent="0.3">
      <c r="A28" s="4">
        <v>41548</v>
      </c>
      <c r="B28" s="15">
        <v>99.359579999999994</v>
      </c>
      <c r="C28" s="15">
        <v>119.52012999999999</v>
      </c>
      <c r="D28" s="15">
        <v>116.58204000000001</v>
      </c>
      <c r="E28" s="15">
        <v>136.20618999999999</v>
      </c>
      <c r="F28" s="15">
        <v>90.011700000000005</v>
      </c>
      <c r="G28" s="15">
        <v>84.461119999999994</v>
      </c>
      <c r="H28" s="15">
        <v>121.39564</v>
      </c>
      <c r="I28" s="15">
        <v>46.708509999999997</v>
      </c>
      <c r="J28" s="15">
        <v>135.39116999999999</v>
      </c>
      <c r="K28" s="15">
        <v>116.32971999999999</v>
      </c>
      <c r="L28" s="15">
        <v>124.88171</v>
      </c>
      <c r="M28" s="15">
        <v>113.24896</v>
      </c>
      <c r="N28" s="15">
        <v>94.592780000000005</v>
      </c>
      <c r="O28" s="15">
        <v>103.30396</v>
      </c>
      <c r="P28" s="15">
        <v>55.342700000000001</v>
      </c>
      <c r="Q28" s="15">
        <v>100.4024</v>
      </c>
      <c r="R28" s="15">
        <v>87.123919999999998</v>
      </c>
      <c r="S28" s="15">
        <v>106.28931</v>
      </c>
    </row>
    <row r="29" spans="1:19" ht="14.4" x14ac:dyDescent="0.3">
      <c r="A29" s="4">
        <v>41579</v>
      </c>
      <c r="B29" s="15">
        <v>100.00944</v>
      </c>
      <c r="C29" s="15">
        <v>117.68586999999999</v>
      </c>
      <c r="D29" s="15">
        <v>116.77800000000001</v>
      </c>
      <c r="E29" s="15">
        <v>126.23712999999999</v>
      </c>
      <c r="F29" s="15">
        <v>90.487039999999993</v>
      </c>
      <c r="G29" s="15">
        <v>85.039770000000004</v>
      </c>
      <c r="H29" s="15">
        <v>121.46237000000001</v>
      </c>
      <c r="I29" s="15">
        <v>47.636420000000001</v>
      </c>
      <c r="J29" s="15">
        <v>137.17742999999999</v>
      </c>
      <c r="K29" s="15">
        <v>118.01636999999999</v>
      </c>
      <c r="L29" s="15">
        <v>124.59401</v>
      </c>
      <c r="M29" s="15">
        <v>116.31731000000001</v>
      </c>
      <c r="N29" s="15">
        <v>94.049369999999996</v>
      </c>
      <c r="O29" s="15">
        <v>102.80073</v>
      </c>
      <c r="P29" s="15">
        <v>51.284140000000001</v>
      </c>
      <c r="Q29" s="15">
        <v>95.112849999999995</v>
      </c>
      <c r="R29" s="15">
        <v>89.806510000000003</v>
      </c>
      <c r="S29" s="15">
        <v>104.99298</v>
      </c>
    </row>
    <row r="30" spans="1:19" ht="14.4" x14ac:dyDescent="0.3">
      <c r="A30" s="4">
        <v>41609</v>
      </c>
      <c r="B30" s="15">
        <v>100.15963000000001</v>
      </c>
      <c r="C30" s="15">
        <v>117.62855999999999</v>
      </c>
      <c r="D30" s="15">
        <v>116.41152</v>
      </c>
      <c r="E30" s="15">
        <v>126.26358999999999</v>
      </c>
      <c r="F30" s="15">
        <v>90.619979999999998</v>
      </c>
      <c r="G30" s="15">
        <v>85.711010000000002</v>
      </c>
      <c r="H30" s="15">
        <v>122.0668</v>
      </c>
      <c r="I30" s="15">
        <v>48.516509999999997</v>
      </c>
      <c r="J30" s="15">
        <v>135.02268000000001</v>
      </c>
      <c r="K30" s="15">
        <v>116.98193000000001</v>
      </c>
      <c r="L30" s="15">
        <v>120.22725</v>
      </c>
      <c r="M30" s="15">
        <v>114.30583</v>
      </c>
      <c r="N30" s="15">
        <v>93.820130000000006</v>
      </c>
      <c r="O30" s="15">
        <v>100.34498000000001</v>
      </c>
      <c r="P30" s="15">
        <v>52.011710000000001</v>
      </c>
      <c r="Q30" s="15">
        <v>98.234430000000003</v>
      </c>
      <c r="R30" s="15">
        <v>90.777760000000001</v>
      </c>
      <c r="S30" s="15">
        <v>105.82514</v>
      </c>
    </row>
    <row r="31" spans="1:19" ht="14.4" x14ac:dyDescent="0.3">
      <c r="A31" s="4">
        <v>41640</v>
      </c>
      <c r="B31" s="15">
        <v>100.76485</v>
      </c>
      <c r="C31" s="15">
        <v>117.30425</v>
      </c>
      <c r="D31" s="15">
        <v>115.72038999999999</v>
      </c>
      <c r="E31" s="15">
        <v>127.10821</v>
      </c>
      <c r="F31" s="15">
        <v>92.471450000000004</v>
      </c>
      <c r="G31" s="15">
        <v>87.857910000000004</v>
      </c>
      <c r="H31" s="15">
        <v>121.72886</v>
      </c>
      <c r="I31" s="15">
        <v>54.840519999999998</v>
      </c>
      <c r="J31" s="15">
        <v>128.88737</v>
      </c>
      <c r="K31" s="15">
        <v>118.62586</v>
      </c>
      <c r="L31" s="15">
        <v>135.51723000000001</v>
      </c>
      <c r="M31" s="15">
        <v>113.57734000000001</v>
      </c>
      <c r="N31" s="15">
        <v>94.892099999999999</v>
      </c>
      <c r="O31" s="15">
        <v>102.11157</v>
      </c>
      <c r="P31" s="15">
        <v>53.447830000000003</v>
      </c>
      <c r="Q31" s="15">
        <v>109.1499</v>
      </c>
      <c r="R31" s="15">
        <v>93.981870000000001</v>
      </c>
      <c r="S31" s="15">
        <v>106.66162</v>
      </c>
    </row>
    <row r="32" spans="1:19" ht="14.4" x14ac:dyDescent="0.3">
      <c r="A32" s="4">
        <v>41671</v>
      </c>
      <c r="B32" s="15">
        <v>100.21578</v>
      </c>
      <c r="C32" s="15">
        <v>117.39564</v>
      </c>
      <c r="D32" s="15">
        <v>115.48014000000001</v>
      </c>
      <c r="E32" s="15">
        <v>125.88297</v>
      </c>
      <c r="F32" s="15">
        <v>90.519570000000002</v>
      </c>
      <c r="G32" s="15">
        <v>85.621809999999996</v>
      </c>
      <c r="H32" s="15">
        <v>122.14314</v>
      </c>
      <c r="I32" s="15">
        <v>46.26932</v>
      </c>
      <c r="J32" s="15">
        <v>137.91551999999999</v>
      </c>
      <c r="K32" s="15">
        <v>117.51067999999999</v>
      </c>
      <c r="L32" s="15">
        <v>125.40526</v>
      </c>
      <c r="M32" s="15">
        <v>114.52109</v>
      </c>
      <c r="N32" s="15">
        <v>95.944850000000002</v>
      </c>
      <c r="O32" s="15">
        <v>104.13218999999999</v>
      </c>
      <c r="P32" s="15">
        <v>52.130679999999998</v>
      </c>
      <c r="Q32" s="15">
        <v>115.03328999999999</v>
      </c>
      <c r="R32" s="15">
        <v>89.834180000000003</v>
      </c>
      <c r="S32" s="15">
        <v>103.81404000000001</v>
      </c>
    </row>
    <row r="33" spans="1:19" ht="14.4" x14ac:dyDescent="0.3">
      <c r="A33" s="4">
        <v>41699</v>
      </c>
      <c r="B33" s="15">
        <v>100.48053</v>
      </c>
      <c r="C33" s="15">
        <v>115.9923</v>
      </c>
      <c r="D33" s="15">
        <v>115.06008</v>
      </c>
      <c r="E33" s="15">
        <v>120.61261</v>
      </c>
      <c r="F33" s="15">
        <v>92.485169999999997</v>
      </c>
      <c r="G33" s="15">
        <v>86.32629</v>
      </c>
      <c r="H33" s="15">
        <v>122.85475</v>
      </c>
      <c r="I33" s="15">
        <v>47.669640000000001</v>
      </c>
      <c r="J33" s="15">
        <v>137.50388000000001</v>
      </c>
      <c r="K33" s="15">
        <v>117.36783</v>
      </c>
      <c r="L33" s="15">
        <v>124.17529999999999</v>
      </c>
      <c r="M33" s="15">
        <v>114.68953999999999</v>
      </c>
      <c r="N33" s="15">
        <v>95.516210000000001</v>
      </c>
      <c r="O33" s="15">
        <v>104.8361</v>
      </c>
      <c r="P33" s="15">
        <v>54.60472</v>
      </c>
      <c r="Q33" s="15">
        <v>101.94056999999999</v>
      </c>
      <c r="R33" s="15">
        <v>86.578410000000005</v>
      </c>
      <c r="S33" s="15">
        <v>104.50575000000001</v>
      </c>
    </row>
    <row r="34" spans="1:19" ht="14.4" x14ac:dyDescent="0.3">
      <c r="A34" s="4">
        <v>41730</v>
      </c>
      <c r="B34" s="15">
        <v>100.7298</v>
      </c>
      <c r="C34" s="15">
        <v>116.89086</v>
      </c>
      <c r="D34" s="15">
        <v>115.44748</v>
      </c>
      <c r="E34" s="15">
        <v>125.17864</v>
      </c>
      <c r="F34" s="15">
        <v>91.697190000000006</v>
      </c>
      <c r="G34" s="15">
        <v>86.047560000000004</v>
      </c>
      <c r="H34" s="15">
        <v>122.40176</v>
      </c>
      <c r="I34" s="15">
        <v>47.479399999999998</v>
      </c>
      <c r="J34" s="15">
        <v>141.61698000000001</v>
      </c>
      <c r="K34" s="15">
        <v>116.97592</v>
      </c>
      <c r="L34" s="15">
        <v>124.83933</v>
      </c>
      <c r="M34" s="15">
        <v>114.22202</v>
      </c>
      <c r="N34" s="15">
        <v>95.625870000000006</v>
      </c>
      <c r="O34" s="15">
        <v>104.34388</v>
      </c>
      <c r="P34" s="15">
        <v>54.19791</v>
      </c>
      <c r="Q34" s="15">
        <v>100.25586</v>
      </c>
      <c r="R34" s="15">
        <v>91.099050000000005</v>
      </c>
      <c r="S34" s="15">
        <v>106.91098</v>
      </c>
    </row>
    <row r="35" spans="1:19" ht="14.4" x14ac:dyDescent="0.3">
      <c r="A35" s="4">
        <v>41760</v>
      </c>
      <c r="B35" s="15">
        <v>100.31784</v>
      </c>
      <c r="C35" s="15">
        <v>118.50208000000001</v>
      </c>
      <c r="D35" s="15">
        <v>115.96895000000001</v>
      </c>
      <c r="E35" s="15">
        <v>130.80141</v>
      </c>
      <c r="F35" s="15">
        <v>92.081469999999996</v>
      </c>
      <c r="G35" s="15">
        <v>85.942499999999995</v>
      </c>
      <c r="H35" s="15">
        <v>122.42458999999999</v>
      </c>
      <c r="I35" s="15">
        <v>48.05789</v>
      </c>
      <c r="J35" s="15">
        <v>147.25256999999999</v>
      </c>
      <c r="K35" s="15">
        <v>116.78848000000001</v>
      </c>
      <c r="L35" s="15">
        <v>123.5976</v>
      </c>
      <c r="M35" s="15">
        <v>114.12220000000001</v>
      </c>
      <c r="N35" s="15">
        <v>94.633629999999997</v>
      </c>
      <c r="O35" s="15">
        <v>104.85626999999999</v>
      </c>
      <c r="P35" s="15">
        <v>50.663049999999998</v>
      </c>
      <c r="Q35" s="15">
        <v>108.14499000000001</v>
      </c>
      <c r="R35" s="15">
        <v>86.98939</v>
      </c>
      <c r="S35" s="15">
        <v>103.77431</v>
      </c>
    </row>
    <row r="36" spans="1:19" ht="14.4" x14ac:dyDescent="0.3">
      <c r="A36" s="4">
        <v>41791</v>
      </c>
      <c r="B36" s="15">
        <v>99.883030000000005</v>
      </c>
      <c r="C36" s="15">
        <v>112.11331</v>
      </c>
      <c r="D36" s="15">
        <v>111.23345</v>
      </c>
      <c r="E36" s="15">
        <v>119.55123</v>
      </c>
      <c r="F36" s="15">
        <v>93.097880000000004</v>
      </c>
      <c r="G36" s="15">
        <v>86.135499999999993</v>
      </c>
      <c r="H36" s="15">
        <v>120.60903999999999</v>
      </c>
      <c r="I36" s="15">
        <v>49.627160000000003</v>
      </c>
      <c r="J36" s="15">
        <v>158.00406000000001</v>
      </c>
      <c r="K36" s="15">
        <v>116.48468</v>
      </c>
      <c r="L36" s="15">
        <v>121.29436</v>
      </c>
      <c r="M36" s="15">
        <v>114.35908000000001</v>
      </c>
      <c r="N36" s="15">
        <v>91.66874</v>
      </c>
      <c r="O36" s="15">
        <v>102.63366000000001</v>
      </c>
      <c r="P36" s="15">
        <v>52.718580000000003</v>
      </c>
      <c r="Q36" s="15">
        <v>99.290589999999995</v>
      </c>
      <c r="R36" s="15">
        <v>85.136840000000007</v>
      </c>
      <c r="S36" s="15">
        <v>104.26639</v>
      </c>
    </row>
    <row r="37" spans="1:19" ht="14.4" x14ac:dyDescent="0.3">
      <c r="A37" s="4">
        <v>41821</v>
      </c>
      <c r="B37" s="15">
        <v>100.32510000000001</v>
      </c>
      <c r="C37" s="15">
        <v>109.92185000000001</v>
      </c>
      <c r="D37" s="15">
        <v>108.5183</v>
      </c>
      <c r="E37" s="15">
        <v>117.26889</v>
      </c>
      <c r="F37" s="15">
        <v>91.607579999999999</v>
      </c>
      <c r="G37" s="15">
        <v>86.620220000000003</v>
      </c>
      <c r="H37" s="15">
        <v>123.07261</v>
      </c>
      <c r="I37" s="15">
        <v>49.210720000000002</v>
      </c>
      <c r="J37" s="15">
        <v>129.40629000000001</v>
      </c>
      <c r="K37" s="15">
        <v>117.00984</v>
      </c>
      <c r="L37" s="15">
        <v>120.29331999999999</v>
      </c>
      <c r="M37" s="15">
        <v>115.68828000000001</v>
      </c>
      <c r="N37" s="15">
        <v>95.80189</v>
      </c>
      <c r="O37" s="15">
        <v>103.07349000000001</v>
      </c>
      <c r="P37" s="15">
        <v>54.710610000000003</v>
      </c>
      <c r="Q37" s="15">
        <v>122.43877000000001</v>
      </c>
      <c r="R37" s="15">
        <v>89.897319999999993</v>
      </c>
      <c r="S37" s="15">
        <v>103.56623999999999</v>
      </c>
    </row>
    <row r="38" spans="1:19" ht="14.4" x14ac:dyDescent="0.3">
      <c r="A38" s="4">
        <v>41852</v>
      </c>
      <c r="B38" s="15">
        <v>100.29884</v>
      </c>
      <c r="C38" s="15">
        <v>115.67832</v>
      </c>
      <c r="D38" s="15">
        <v>114.51081000000001</v>
      </c>
      <c r="E38" s="15">
        <v>120.25664999999999</v>
      </c>
      <c r="F38" s="15">
        <v>91.221770000000006</v>
      </c>
      <c r="G38" s="15">
        <v>86.65889</v>
      </c>
      <c r="H38" s="15">
        <v>121.45031</v>
      </c>
      <c r="I38" s="15">
        <v>49.733379999999997</v>
      </c>
      <c r="J38" s="15">
        <v>130.29021</v>
      </c>
      <c r="K38" s="15">
        <v>117.45721</v>
      </c>
      <c r="L38" s="15">
        <v>120.30365999999999</v>
      </c>
      <c r="M38" s="15">
        <v>115.92025</v>
      </c>
      <c r="N38" s="15">
        <v>94.521280000000004</v>
      </c>
      <c r="O38" s="15">
        <v>102.82629</v>
      </c>
      <c r="P38" s="15">
        <v>53.858800000000002</v>
      </c>
      <c r="Q38" s="15">
        <v>109.90170999999999</v>
      </c>
      <c r="R38" s="15">
        <v>87.819119999999998</v>
      </c>
      <c r="S38" s="15">
        <v>107.43514</v>
      </c>
    </row>
    <row r="39" spans="1:19" ht="14.4" x14ac:dyDescent="0.3">
      <c r="A39" s="4">
        <v>41883</v>
      </c>
      <c r="B39" s="15">
        <v>100.84276</v>
      </c>
      <c r="C39" s="15">
        <v>114.45995000000001</v>
      </c>
      <c r="D39" s="15">
        <v>112.64782</v>
      </c>
      <c r="E39" s="15">
        <v>125.48433</v>
      </c>
      <c r="F39" s="15">
        <v>92.200450000000004</v>
      </c>
      <c r="G39" s="15">
        <v>87.222139999999996</v>
      </c>
      <c r="H39" s="15">
        <v>124.31256</v>
      </c>
      <c r="I39" s="15">
        <v>49.769539999999999</v>
      </c>
      <c r="J39" s="15">
        <v>131.77329</v>
      </c>
      <c r="K39" s="15">
        <v>119.09161</v>
      </c>
      <c r="L39" s="15">
        <v>124.99441</v>
      </c>
      <c r="M39" s="15">
        <v>116.8955</v>
      </c>
      <c r="N39" s="15">
        <v>95.207729999999998</v>
      </c>
      <c r="O39" s="15">
        <v>103.28055000000001</v>
      </c>
      <c r="P39" s="15">
        <v>55.150480000000002</v>
      </c>
      <c r="Q39" s="15">
        <v>111.33278</v>
      </c>
      <c r="R39" s="15">
        <v>88.098529999999997</v>
      </c>
      <c r="S39" s="15">
        <v>105.14749999999999</v>
      </c>
    </row>
    <row r="40" spans="1:19" ht="14.4" x14ac:dyDescent="0.3">
      <c r="A40" s="4">
        <v>41913</v>
      </c>
      <c r="B40" s="15">
        <v>101.46508</v>
      </c>
      <c r="C40" s="15">
        <v>114.29873000000001</v>
      </c>
      <c r="D40" s="15">
        <v>113.12792</v>
      </c>
      <c r="E40" s="15">
        <v>120.85226</v>
      </c>
      <c r="F40" s="15">
        <v>93.614750000000001</v>
      </c>
      <c r="G40" s="15">
        <v>88.964200000000005</v>
      </c>
      <c r="H40" s="15">
        <v>126.47385</v>
      </c>
      <c r="I40" s="15">
        <v>50.847000000000001</v>
      </c>
      <c r="J40" s="15">
        <v>130.95034000000001</v>
      </c>
      <c r="K40" s="15">
        <v>119.04518</v>
      </c>
      <c r="L40" s="15">
        <v>120.54248</v>
      </c>
      <c r="M40" s="15">
        <v>118.09925</v>
      </c>
      <c r="N40" s="15">
        <v>95.112290000000002</v>
      </c>
      <c r="O40" s="15">
        <v>103.28180999999999</v>
      </c>
      <c r="P40" s="15">
        <v>57.701560000000001</v>
      </c>
      <c r="Q40" s="15">
        <v>101.47534</v>
      </c>
      <c r="R40" s="15">
        <v>87.333209999999994</v>
      </c>
      <c r="S40" s="15">
        <v>108.45623999999999</v>
      </c>
    </row>
    <row r="41" spans="1:19" ht="14.4" x14ac:dyDescent="0.3">
      <c r="A41" s="4">
        <v>41944</v>
      </c>
      <c r="B41" s="15">
        <v>102.04871</v>
      </c>
      <c r="C41" s="15">
        <v>112.96983</v>
      </c>
      <c r="D41" s="15">
        <v>111.33153</v>
      </c>
      <c r="E41" s="15">
        <v>120.4772</v>
      </c>
      <c r="F41" s="15">
        <v>94.401160000000004</v>
      </c>
      <c r="G41" s="15">
        <v>89.456620000000001</v>
      </c>
      <c r="H41" s="15">
        <v>125.66954</v>
      </c>
      <c r="I41" s="15">
        <v>51.749650000000003</v>
      </c>
      <c r="J41" s="15">
        <v>135.33497</v>
      </c>
      <c r="K41" s="15">
        <v>117.56903</v>
      </c>
      <c r="L41" s="15">
        <v>119.30896</v>
      </c>
      <c r="M41" s="15">
        <v>117.43040999999999</v>
      </c>
      <c r="N41" s="15">
        <v>96.702110000000005</v>
      </c>
      <c r="O41" s="15">
        <v>105.06180000000001</v>
      </c>
      <c r="P41" s="15">
        <v>59.733989999999999</v>
      </c>
      <c r="Q41" s="15">
        <v>104.92059</v>
      </c>
      <c r="R41" s="15">
        <v>90.523240000000001</v>
      </c>
      <c r="S41" s="15">
        <v>102.95482</v>
      </c>
    </row>
    <row r="42" spans="1:19" ht="14.4" x14ac:dyDescent="0.3">
      <c r="A42" s="4">
        <v>41974</v>
      </c>
      <c r="B42" s="15">
        <v>99.892520000000005</v>
      </c>
      <c r="C42" s="15">
        <v>115.14382000000001</v>
      </c>
      <c r="D42" s="15">
        <v>112.35632</v>
      </c>
      <c r="E42" s="15">
        <v>137.07314</v>
      </c>
      <c r="F42" s="15">
        <v>90.306939999999997</v>
      </c>
      <c r="G42" s="15">
        <v>86.108850000000004</v>
      </c>
      <c r="H42" s="15">
        <v>124.30923</v>
      </c>
      <c r="I42" s="15">
        <v>48.291739999999997</v>
      </c>
      <c r="J42" s="15">
        <v>128.12325999999999</v>
      </c>
      <c r="K42" s="15">
        <v>119.6615</v>
      </c>
      <c r="L42" s="15">
        <v>117.55291</v>
      </c>
      <c r="M42" s="15">
        <v>118.46822</v>
      </c>
      <c r="N42" s="15">
        <v>93.010469999999998</v>
      </c>
      <c r="O42" s="15">
        <v>100.68819000000001</v>
      </c>
      <c r="P42" s="15">
        <v>66.437889999999996</v>
      </c>
      <c r="Q42" s="15">
        <v>95.377070000000003</v>
      </c>
      <c r="R42" s="15">
        <v>86.662859999999995</v>
      </c>
      <c r="S42" s="15">
        <v>99.129050000000007</v>
      </c>
    </row>
    <row r="43" spans="1:19" ht="14.4" x14ac:dyDescent="0.3">
      <c r="A43" s="4">
        <v>42005</v>
      </c>
      <c r="B43" s="15">
        <v>98.073899999999995</v>
      </c>
      <c r="C43" s="15">
        <v>113.77436</v>
      </c>
      <c r="D43" s="15">
        <v>111.63889</v>
      </c>
      <c r="E43" s="15">
        <v>126.58011</v>
      </c>
      <c r="F43" s="15">
        <v>93.020610000000005</v>
      </c>
      <c r="G43" s="15">
        <v>88.525700000000001</v>
      </c>
      <c r="H43" s="15">
        <v>124.31623999999999</v>
      </c>
      <c r="I43" s="15">
        <v>52.023809999999997</v>
      </c>
      <c r="J43" s="15">
        <v>127.00353</v>
      </c>
      <c r="K43" s="15">
        <v>116.65231</v>
      </c>
      <c r="L43" s="15">
        <v>116.52076</v>
      </c>
      <c r="M43" s="15">
        <v>116.95462999999999</v>
      </c>
      <c r="N43" s="15">
        <v>89.234560000000002</v>
      </c>
      <c r="O43" s="15">
        <v>97.798249999999996</v>
      </c>
      <c r="P43" s="15">
        <v>60.522599999999997</v>
      </c>
      <c r="Q43" s="15">
        <v>93.029920000000004</v>
      </c>
      <c r="R43" s="15">
        <v>85.620009999999994</v>
      </c>
      <c r="S43" s="15">
        <v>99.347369999999998</v>
      </c>
    </row>
    <row r="44" spans="1:19" ht="14.4" x14ac:dyDescent="0.3">
      <c r="A44" s="4">
        <v>42036</v>
      </c>
      <c r="B44" s="15">
        <v>98.799980000000005</v>
      </c>
      <c r="C44" s="15">
        <v>113.91283</v>
      </c>
      <c r="D44" s="15">
        <v>111.2435</v>
      </c>
      <c r="E44" s="15">
        <v>126.46702000000001</v>
      </c>
      <c r="F44" s="15">
        <v>94.992549999999994</v>
      </c>
      <c r="G44" s="15">
        <v>89.817570000000003</v>
      </c>
      <c r="H44" s="15">
        <v>124.61879999999999</v>
      </c>
      <c r="I44" s="15">
        <v>53.364890000000003</v>
      </c>
      <c r="J44" s="15">
        <v>134.28540000000001</v>
      </c>
      <c r="K44" s="15">
        <v>114.81786</v>
      </c>
      <c r="L44" s="15">
        <v>112.01327000000001</v>
      </c>
      <c r="M44" s="15">
        <v>115.66566</v>
      </c>
      <c r="N44" s="15">
        <v>89.752589999999998</v>
      </c>
      <c r="O44" s="15">
        <v>94.341009999999997</v>
      </c>
      <c r="P44" s="15">
        <v>60.890569999999997</v>
      </c>
      <c r="Q44" s="15">
        <v>101.70938</v>
      </c>
      <c r="R44" s="15">
        <v>86.290999999999997</v>
      </c>
      <c r="S44" s="15">
        <v>98.610640000000004</v>
      </c>
    </row>
    <row r="45" spans="1:19" ht="14.4" x14ac:dyDescent="0.3">
      <c r="A45" s="4">
        <v>42064</v>
      </c>
      <c r="B45" s="15">
        <v>99.987200000000001</v>
      </c>
      <c r="C45" s="15">
        <v>110.79419</v>
      </c>
      <c r="D45" s="15">
        <v>108.60387</v>
      </c>
      <c r="E45" s="15">
        <v>125.21771</v>
      </c>
      <c r="F45" s="15">
        <v>95.206530000000001</v>
      </c>
      <c r="G45" s="15">
        <v>90.409880000000001</v>
      </c>
      <c r="H45" s="15">
        <v>126.22186000000001</v>
      </c>
      <c r="I45" s="15">
        <v>54.024340000000002</v>
      </c>
      <c r="J45" s="15">
        <v>136.22325000000001</v>
      </c>
      <c r="K45" s="15">
        <v>117.09793999999999</v>
      </c>
      <c r="L45" s="15">
        <v>115.55643999999999</v>
      </c>
      <c r="M45" s="15">
        <v>116.45892000000001</v>
      </c>
      <c r="N45" s="15">
        <v>92.872990000000001</v>
      </c>
      <c r="O45" s="15">
        <v>97.241169999999997</v>
      </c>
      <c r="P45" s="15">
        <v>62.891660000000002</v>
      </c>
      <c r="Q45" s="15">
        <v>111.38847</v>
      </c>
      <c r="R45" s="15">
        <v>87.911670000000001</v>
      </c>
      <c r="S45" s="15">
        <v>97.547340000000005</v>
      </c>
    </row>
    <row r="46" spans="1:19" ht="14.4" x14ac:dyDescent="0.3">
      <c r="A46" s="4">
        <v>42095</v>
      </c>
      <c r="B46" s="15">
        <v>98.099530000000001</v>
      </c>
      <c r="C46" s="15">
        <v>109.69538</v>
      </c>
      <c r="D46" s="15">
        <v>108.06632999999999</v>
      </c>
      <c r="E46" s="15">
        <v>119.39655</v>
      </c>
      <c r="F46" s="15">
        <v>92.84787</v>
      </c>
      <c r="G46" s="15">
        <v>88.063540000000003</v>
      </c>
      <c r="H46" s="15">
        <v>123.87356</v>
      </c>
      <c r="I46" s="15">
        <v>50.817250000000001</v>
      </c>
      <c r="J46" s="15">
        <v>132.68223</v>
      </c>
      <c r="K46" s="15">
        <v>114.81573</v>
      </c>
      <c r="L46" s="15">
        <v>110.82165000000001</v>
      </c>
      <c r="M46" s="15">
        <v>115.78437</v>
      </c>
      <c r="N46" s="15">
        <v>89.555940000000007</v>
      </c>
      <c r="O46" s="15">
        <v>94.25976</v>
      </c>
      <c r="P46" s="15">
        <v>62.372059999999998</v>
      </c>
      <c r="Q46" s="15">
        <v>110.97602999999999</v>
      </c>
      <c r="R46" s="15">
        <v>84.706630000000004</v>
      </c>
      <c r="S46" s="15">
        <v>96.002030000000005</v>
      </c>
    </row>
    <row r="47" spans="1:19" ht="14.4" x14ac:dyDescent="0.3">
      <c r="A47" s="4">
        <v>42125</v>
      </c>
      <c r="B47" s="15">
        <v>98.149150000000006</v>
      </c>
      <c r="C47" s="15">
        <v>108.34851999999999</v>
      </c>
      <c r="D47" s="15">
        <v>105.4636</v>
      </c>
      <c r="E47" s="15">
        <v>120.76154</v>
      </c>
      <c r="F47" s="15">
        <v>92.978020000000001</v>
      </c>
      <c r="G47" s="15">
        <v>88.470590000000001</v>
      </c>
      <c r="H47" s="15">
        <v>123.77578</v>
      </c>
      <c r="I47" s="15">
        <v>51.956879999999998</v>
      </c>
      <c r="J47" s="15">
        <v>131.91272000000001</v>
      </c>
      <c r="K47" s="15">
        <v>115.30418</v>
      </c>
      <c r="L47" s="15">
        <v>113.0012</v>
      </c>
      <c r="M47" s="15">
        <v>115.61895</v>
      </c>
      <c r="N47" s="15">
        <v>90.566190000000006</v>
      </c>
      <c r="O47" s="15">
        <v>93.139449999999997</v>
      </c>
      <c r="P47" s="15">
        <v>62.815260000000002</v>
      </c>
      <c r="Q47" s="15">
        <v>126.35124</v>
      </c>
      <c r="R47" s="15">
        <v>85.666039999999995</v>
      </c>
      <c r="S47" s="15">
        <v>97.559299999999993</v>
      </c>
    </row>
    <row r="48" spans="1:19" ht="14.4" x14ac:dyDescent="0.3">
      <c r="A48" s="4">
        <v>42156</v>
      </c>
      <c r="B48" s="15">
        <v>96.487870000000001</v>
      </c>
      <c r="C48" s="15">
        <v>109.73735000000001</v>
      </c>
      <c r="D48" s="15">
        <v>109.26082</v>
      </c>
      <c r="E48" s="15">
        <v>118.11866000000001</v>
      </c>
      <c r="F48" s="15">
        <v>91.411159999999995</v>
      </c>
      <c r="G48" s="15">
        <v>87.279960000000003</v>
      </c>
      <c r="H48" s="15">
        <v>122.82107999999999</v>
      </c>
      <c r="I48" s="15">
        <v>50.704349999999998</v>
      </c>
      <c r="J48" s="15">
        <v>127.58077</v>
      </c>
      <c r="K48" s="15">
        <v>113.93154</v>
      </c>
      <c r="L48" s="15">
        <v>112.06984</v>
      </c>
      <c r="M48" s="15">
        <v>114.12989</v>
      </c>
      <c r="N48" s="15">
        <v>86.993470000000002</v>
      </c>
      <c r="O48" s="15">
        <v>92.795159999999996</v>
      </c>
      <c r="P48" s="15">
        <v>63.409210000000002</v>
      </c>
      <c r="Q48" s="15">
        <v>105.08559</v>
      </c>
      <c r="R48" s="15">
        <v>82.693719999999999</v>
      </c>
      <c r="S48" s="15">
        <v>95.891970000000001</v>
      </c>
    </row>
    <row r="49" spans="1:19" ht="14.4" x14ac:dyDescent="0.3">
      <c r="A49" s="4">
        <v>42186</v>
      </c>
      <c r="B49" s="15">
        <v>96.013000000000005</v>
      </c>
      <c r="C49" s="15">
        <v>106.55526999999999</v>
      </c>
      <c r="D49" s="15">
        <v>105.09757</v>
      </c>
      <c r="E49" s="15">
        <v>116.46434000000001</v>
      </c>
      <c r="F49" s="15">
        <v>91.320350000000005</v>
      </c>
      <c r="G49" s="15">
        <v>86.304379999999995</v>
      </c>
      <c r="H49" s="15">
        <v>122.13957000000001</v>
      </c>
      <c r="I49" s="15">
        <v>49.680199999999999</v>
      </c>
      <c r="J49" s="15">
        <v>130.56134</v>
      </c>
      <c r="K49" s="15">
        <v>112.26627000000001</v>
      </c>
      <c r="L49" s="15">
        <v>112.46383</v>
      </c>
      <c r="M49" s="15">
        <v>111.74259000000001</v>
      </c>
      <c r="N49" s="15">
        <v>87.821830000000006</v>
      </c>
      <c r="O49" s="15">
        <v>91.939229999999995</v>
      </c>
      <c r="P49" s="15">
        <v>67.330439999999996</v>
      </c>
      <c r="Q49" s="15">
        <v>99.160210000000006</v>
      </c>
      <c r="R49" s="15">
        <v>84.95138</v>
      </c>
      <c r="S49" s="15">
        <v>94.794139999999999</v>
      </c>
    </row>
    <row r="50" spans="1:19" ht="14.4" x14ac:dyDescent="0.3">
      <c r="A50" s="4">
        <v>42217</v>
      </c>
      <c r="B50" s="15">
        <v>96.728409999999997</v>
      </c>
      <c r="C50" s="15">
        <v>106.55165</v>
      </c>
      <c r="D50" s="15">
        <v>105.04895999999999</v>
      </c>
      <c r="E50" s="15">
        <v>113.9183</v>
      </c>
      <c r="F50" s="15">
        <v>91.65513</v>
      </c>
      <c r="G50" s="15">
        <v>86.371930000000006</v>
      </c>
      <c r="H50" s="15">
        <v>119.62429</v>
      </c>
      <c r="I50" s="15">
        <v>51.255859999999998</v>
      </c>
      <c r="J50" s="15">
        <v>138.3091</v>
      </c>
      <c r="K50" s="15">
        <v>111.38634999999999</v>
      </c>
      <c r="L50" s="15">
        <v>113.07181</v>
      </c>
      <c r="M50" s="15">
        <v>110.40482</v>
      </c>
      <c r="N50" s="15">
        <v>89.991810000000001</v>
      </c>
      <c r="O50" s="15">
        <v>91.412750000000003</v>
      </c>
      <c r="P50" s="15">
        <v>64.551439999999999</v>
      </c>
      <c r="Q50" s="15">
        <v>130.85176999999999</v>
      </c>
      <c r="R50" s="15">
        <v>86.173540000000003</v>
      </c>
      <c r="S50" s="15">
        <v>93.973979999999997</v>
      </c>
    </row>
    <row r="51" spans="1:19" ht="14.4" x14ac:dyDescent="0.3">
      <c r="A51" s="4">
        <v>42248</v>
      </c>
      <c r="B51" s="15">
        <v>95.917910000000006</v>
      </c>
      <c r="C51" s="15">
        <v>106.97771</v>
      </c>
      <c r="D51" s="15">
        <v>105.56415</v>
      </c>
      <c r="E51" s="15">
        <v>113.96971000000001</v>
      </c>
      <c r="F51" s="15">
        <v>91.598410000000001</v>
      </c>
      <c r="G51" s="15">
        <v>86.687950000000001</v>
      </c>
      <c r="H51" s="15">
        <v>121.34272</v>
      </c>
      <c r="I51" s="15">
        <v>52.331899999999997</v>
      </c>
      <c r="J51" s="15">
        <v>131.76093</v>
      </c>
      <c r="K51" s="15">
        <v>109.35995</v>
      </c>
      <c r="L51" s="15">
        <v>106.55685</v>
      </c>
      <c r="M51" s="15">
        <v>110.22493</v>
      </c>
      <c r="N51" s="15">
        <v>88.617660000000001</v>
      </c>
      <c r="O51" s="15">
        <v>91.002660000000006</v>
      </c>
      <c r="P51" s="15">
        <v>69.179869999999994</v>
      </c>
      <c r="Q51" s="15">
        <v>115.93114</v>
      </c>
      <c r="R51" s="15">
        <v>84.430040000000005</v>
      </c>
      <c r="S51" s="15">
        <v>94.391819999999996</v>
      </c>
    </row>
    <row r="52" spans="1:19" ht="14.4" x14ac:dyDescent="0.3">
      <c r="A52" s="4">
        <v>42278</v>
      </c>
      <c r="B52" s="15">
        <v>95.970429999999993</v>
      </c>
      <c r="C52" s="15">
        <v>108.31904</v>
      </c>
      <c r="D52" s="15">
        <v>106.59114</v>
      </c>
      <c r="E52" s="15">
        <v>117.18881</v>
      </c>
      <c r="F52" s="15">
        <v>91.13991</v>
      </c>
      <c r="G52" s="15">
        <v>86.007689999999997</v>
      </c>
      <c r="H52" s="15">
        <v>121.58778</v>
      </c>
      <c r="I52" s="15">
        <v>49.669429999999998</v>
      </c>
      <c r="J52" s="15">
        <v>132.45314999999999</v>
      </c>
      <c r="K52" s="15">
        <v>110.18265</v>
      </c>
      <c r="L52" s="15">
        <v>109.14234999999999</v>
      </c>
      <c r="M52" s="15">
        <v>110.40703000000001</v>
      </c>
      <c r="N52" s="15">
        <v>89.077740000000006</v>
      </c>
      <c r="O52" s="15">
        <v>90.082750000000004</v>
      </c>
      <c r="P52" s="15">
        <v>68.118049999999997</v>
      </c>
      <c r="Q52" s="15">
        <v>116.22837</v>
      </c>
      <c r="R52" s="15">
        <v>85.945650000000001</v>
      </c>
      <c r="S52" s="15">
        <v>94.360110000000006</v>
      </c>
    </row>
    <row r="53" spans="1:19" ht="14.4" x14ac:dyDescent="0.3">
      <c r="A53" s="4">
        <v>42309</v>
      </c>
      <c r="B53" s="15">
        <v>95.111660000000001</v>
      </c>
      <c r="C53" s="15">
        <v>106.74056</v>
      </c>
      <c r="D53" s="15">
        <v>104.63567999999999</v>
      </c>
      <c r="E53" s="15">
        <v>117.89493</v>
      </c>
      <c r="F53" s="15">
        <v>90.075879999999998</v>
      </c>
      <c r="G53" s="15">
        <v>85.49409</v>
      </c>
      <c r="H53" s="15">
        <v>120.03261000000001</v>
      </c>
      <c r="I53" s="15">
        <v>50.129919999999998</v>
      </c>
      <c r="J53" s="15">
        <v>127.51425</v>
      </c>
      <c r="K53" s="15">
        <v>108.77704</v>
      </c>
      <c r="L53" s="15">
        <v>109.06594</v>
      </c>
      <c r="M53" s="15">
        <v>108.57568999999999</v>
      </c>
      <c r="N53" s="15">
        <v>88.204470000000001</v>
      </c>
      <c r="O53" s="15">
        <v>89.907169999999994</v>
      </c>
      <c r="P53" s="15">
        <v>69.187049999999999</v>
      </c>
      <c r="Q53" s="15">
        <v>115.1464</v>
      </c>
      <c r="R53" s="15">
        <v>83.756060000000005</v>
      </c>
      <c r="S53" s="15">
        <v>93.820390000000003</v>
      </c>
    </row>
    <row r="54" spans="1:19" ht="14.4" x14ac:dyDescent="0.3">
      <c r="A54" s="4">
        <v>42339</v>
      </c>
      <c r="B54" s="15">
        <v>94.566429999999997</v>
      </c>
      <c r="C54" s="15">
        <v>106.76138</v>
      </c>
      <c r="D54" s="15">
        <v>105.59780000000001</v>
      </c>
      <c r="E54" s="15">
        <v>115.22183</v>
      </c>
      <c r="F54" s="15">
        <v>89.894649999999999</v>
      </c>
      <c r="G54" s="15">
        <v>85.601240000000004</v>
      </c>
      <c r="H54" s="15">
        <v>120.84225000000001</v>
      </c>
      <c r="I54" s="15">
        <v>52.433309999999999</v>
      </c>
      <c r="J54" s="15">
        <v>126.69562000000001</v>
      </c>
      <c r="K54" s="15">
        <v>108.18713</v>
      </c>
      <c r="L54" s="15">
        <v>102.7764</v>
      </c>
      <c r="M54" s="15">
        <v>109.25776999999999</v>
      </c>
      <c r="N54" s="15">
        <v>86.226709999999997</v>
      </c>
      <c r="O54" s="15">
        <v>88.424049999999994</v>
      </c>
      <c r="P54" s="15">
        <v>71.028440000000003</v>
      </c>
      <c r="Q54" s="15">
        <v>107.8454</v>
      </c>
      <c r="R54" s="15">
        <v>82.89264</v>
      </c>
      <c r="S54" s="15">
        <v>88.535539999999997</v>
      </c>
    </row>
    <row r="55" spans="1:19" ht="14.4" x14ac:dyDescent="0.3">
      <c r="A55" s="4">
        <v>42370</v>
      </c>
      <c r="B55" s="15">
        <v>94.232519999999994</v>
      </c>
      <c r="C55" s="15">
        <v>107.65831</v>
      </c>
      <c r="D55" s="15">
        <v>106.73486</v>
      </c>
      <c r="E55" s="15">
        <v>110.89655999999999</v>
      </c>
      <c r="F55" s="15">
        <v>91.629599999999996</v>
      </c>
      <c r="G55" s="15">
        <v>86.965500000000006</v>
      </c>
      <c r="H55" s="15">
        <v>120.43755</v>
      </c>
      <c r="I55" s="15">
        <v>51.745669999999997</v>
      </c>
      <c r="J55" s="15">
        <v>127.48452</v>
      </c>
      <c r="K55" s="15">
        <v>108.18398000000001</v>
      </c>
      <c r="L55" s="15">
        <v>102.17292999999999</v>
      </c>
      <c r="M55" s="15">
        <v>109.67532</v>
      </c>
      <c r="N55" s="15">
        <v>85.78716</v>
      </c>
      <c r="O55" s="15">
        <v>88.767499999999998</v>
      </c>
      <c r="P55" s="15">
        <v>63.98518</v>
      </c>
      <c r="Q55" s="15">
        <v>112.86931</v>
      </c>
      <c r="R55" s="15">
        <v>82.806150000000002</v>
      </c>
      <c r="S55" s="15">
        <v>92.378219999999999</v>
      </c>
    </row>
    <row r="56" spans="1:19" ht="14.4" x14ac:dyDescent="0.3">
      <c r="A56" s="4">
        <v>42401</v>
      </c>
      <c r="B56" s="15">
        <v>94.318290000000005</v>
      </c>
      <c r="C56" s="15">
        <v>109.98824</v>
      </c>
      <c r="D56" s="15">
        <v>106.39489</v>
      </c>
      <c r="E56" s="15">
        <v>133.09880999999999</v>
      </c>
      <c r="F56" s="15">
        <v>86.865080000000006</v>
      </c>
      <c r="G56" s="15">
        <v>82.884119999999996</v>
      </c>
      <c r="H56" s="15">
        <v>119.77961999999999</v>
      </c>
      <c r="I56" s="15">
        <v>47.630899999999997</v>
      </c>
      <c r="J56" s="15">
        <v>121.71928</v>
      </c>
      <c r="K56" s="15">
        <v>109.77585000000001</v>
      </c>
      <c r="L56" s="15">
        <v>106.99136</v>
      </c>
      <c r="M56" s="15">
        <v>110.74042</v>
      </c>
      <c r="N56" s="15">
        <v>85.75779</v>
      </c>
      <c r="O56" s="15">
        <v>86.530540000000002</v>
      </c>
      <c r="P56" s="15">
        <v>67.523520000000005</v>
      </c>
      <c r="Q56" s="15">
        <v>116.20629</v>
      </c>
      <c r="R56" s="15">
        <v>82.286339999999996</v>
      </c>
      <c r="S56" s="15">
        <v>89.249809999999997</v>
      </c>
    </row>
    <row r="57" spans="1:19" ht="14.4" x14ac:dyDescent="0.3">
      <c r="A57" s="4">
        <v>42430</v>
      </c>
      <c r="B57" s="15">
        <v>94.427790000000002</v>
      </c>
      <c r="C57" s="15">
        <v>106.75946</v>
      </c>
      <c r="D57" s="15">
        <v>104.00091</v>
      </c>
      <c r="E57" s="15">
        <v>124.65994000000001</v>
      </c>
      <c r="F57" s="15">
        <v>89.388630000000006</v>
      </c>
      <c r="G57" s="15">
        <v>85.376599999999996</v>
      </c>
      <c r="H57" s="15">
        <v>119.51985000000001</v>
      </c>
      <c r="I57" s="15">
        <v>50.642769999999999</v>
      </c>
      <c r="J57" s="15">
        <v>122.39548000000001</v>
      </c>
      <c r="K57" s="15">
        <v>109.31141</v>
      </c>
      <c r="L57" s="15">
        <v>104.57321</v>
      </c>
      <c r="M57" s="15">
        <v>110.05776</v>
      </c>
      <c r="N57" s="15">
        <v>86.288110000000003</v>
      </c>
      <c r="O57" s="15">
        <v>87.18638</v>
      </c>
      <c r="P57" s="15">
        <v>62.17136</v>
      </c>
      <c r="Q57" s="15">
        <v>112.404</v>
      </c>
      <c r="R57" s="15">
        <v>83.332120000000003</v>
      </c>
      <c r="S57" s="15">
        <v>98.593860000000006</v>
      </c>
    </row>
    <row r="58" spans="1:19" ht="14.4" x14ac:dyDescent="0.3">
      <c r="A58" s="4">
        <v>42461</v>
      </c>
      <c r="B58" s="15">
        <v>92.738100000000003</v>
      </c>
      <c r="C58" s="15">
        <v>104.77809999999999</v>
      </c>
      <c r="D58" s="15">
        <v>103.1632</v>
      </c>
      <c r="E58" s="15">
        <v>117.86024</v>
      </c>
      <c r="F58" s="15">
        <v>90.022530000000003</v>
      </c>
      <c r="G58" s="15">
        <v>85.913439999999994</v>
      </c>
      <c r="H58" s="15">
        <v>119.48672999999999</v>
      </c>
      <c r="I58" s="15">
        <v>51.787950000000002</v>
      </c>
      <c r="J58" s="15">
        <v>124.01981000000001</v>
      </c>
      <c r="K58" s="15">
        <v>108.37379</v>
      </c>
      <c r="L58" s="15">
        <v>104.36208000000001</v>
      </c>
      <c r="M58" s="15">
        <v>109.41370999999999</v>
      </c>
      <c r="N58" s="15">
        <v>82.260509999999996</v>
      </c>
      <c r="O58" s="15">
        <v>84.041510000000002</v>
      </c>
      <c r="P58" s="15">
        <v>60.867809999999999</v>
      </c>
      <c r="Q58" s="15">
        <v>112.16182000000001</v>
      </c>
      <c r="R58" s="15">
        <v>80.597840000000005</v>
      </c>
      <c r="S58" s="15">
        <v>94.928569999999993</v>
      </c>
    </row>
    <row r="59" spans="1:19" ht="14.4" x14ac:dyDescent="0.3">
      <c r="A59" s="4">
        <v>42491</v>
      </c>
      <c r="B59" s="15">
        <v>92.679479999999998</v>
      </c>
      <c r="C59" s="15">
        <v>102.9272</v>
      </c>
      <c r="D59" s="15">
        <v>100.96552</v>
      </c>
      <c r="E59" s="15">
        <v>110.36772000000001</v>
      </c>
      <c r="F59" s="15">
        <v>90.137680000000003</v>
      </c>
      <c r="G59" s="15">
        <v>85.771230000000003</v>
      </c>
      <c r="H59" s="15">
        <v>119.0194</v>
      </c>
      <c r="I59" s="15">
        <v>53.024819999999998</v>
      </c>
      <c r="J59" s="15">
        <v>127.24590999999999</v>
      </c>
      <c r="K59" s="15">
        <v>107.45878999999999</v>
      </c>
      <c r="L59" s="15">
        <v>99.435450000000003</v>
      </c>
      <c r="M59" s="15">
        <v>110.04903</v>
      </c>
      <c r="N59" s="15">
        <v>83.194149999999993</v>
      </c>
      <c r="O59" s="15">
        <v>83.909090000000006</v>
      </c>
      <c r="P59" s="15">
        <v>62.166069999999998</v>
      </c>
      <c r="Q59" s="15">
        <v>118.24894999999999</v>
      </c>
      <c r="R59" s="15">
        <v>81.318989999999999</v>
      </c>
      <c r="S59" s="15">
        <v>92.519959999999998</v>
      </c>
    </row>
    <row r="60" spans="1:19" ht="14.4" x14ac:dyDescent="0.3">
      <c r="A60" s="4">
        <v>42522</v>
      </c>
      <c r="B60" s="15">
        <v>92.244389999999996</v>
      </c>
      <c r="C60" s="15">
        <v>102.20104000000001</v>
      </c>
      <c r="D60" s="15">
        <v>100.70193999999999</v>
      </c>
      <c r="E60" s="15">
        <v>115.27889999999999</v>
      </c>
      <c r="F60" s="15">
        <v>90.422920000000005</v>
      </c>
      <c r="G60" s="15">
        <v>85.996899999999997</v>
      </c>
      <c r="H60" s="15">
        <v>119.65844</v>
      </c>
      <c r="I60" s="15">
        <v>51.23516</v>
      </c>
      <c r="J60" s="15">
        <v>127.20889</v>
      </c>
      <c r="K60" s="15">
        <v>106.00651999999999</v>
      </c>
      <c r="L60" s="15">
        <v>98.030379999999994</v>
      </c>
      <c r="M60" s="15">
        <v>107.82601</v>
      </c>
      <c r="N60" s="15">
        <v>81.988829999999993</v>
      </c>
      <c r="O60" s="15">
        <v>83.135059999999996</v>
      </c>
      <c r="P60" s="15">
        <v>59.088209999999997</v>
      </c>
      <c r="Q60" s="15">
        <v>111.7443</v>
      </c>
      <c r="R60" s="15">
        <v>81.116879999999995</v>
      </c>
      <c r="S60" s="15">
        <v>91.099249999999998</v>
      </c>
    </row>
    <row r="61" spans="1:19" ht="14.4" x14ac:dyDescent="0.3">
      <c r="A61" s="4">
        <v>42552</v>
      </c>
      <c r="B61" s="15">
        <v>92.965389999999999</v>
      </c>
      <c r="C61" s="15">
        <v>102.6566</v>
      </c>
      <c r="D61" s="15">
        <v>99.741680000000002</v>
      </c>
      <c r="E61" s="15">
        <v>119.88683</v>
      </c>
      <c r="F61" s="15">
        <v>90.68159</v>
      </c>
      <c r="G61" s="15">
        <v>86.170670000000001</v>
      </c>
      <c r="H61" s="15">
        <v>119.11912</v>
      </c>
      <c r="I61" s="15">
        <v>52.508800000000001</v>
      </c>
      <c r="J61" s="15">
        <v>126.44687</v>
      </c>
      <c r="K61" s="15">
        <v>108.34130999999999</v>
      </c>
      <c r="L61" s="15">
        <v>98.389930000000007</v>
      </c>
      <c r="M61" s="15">
        <v>111.10655</v>
      </c>
      <c r="N61" s="15">
        <v>82.099159999999998</v>
      </c>
      <c r="O61" s="15">
        <v>83.031080000000003</v>
      </c>
      <c r="P61" s="15">
        <v>57.565980000000003</v>
      </c>
      <c r="Q61" s="15">
        <v>109.59618</v>
      </c>
      <c r="R61" s="15">
        <v>80.483800000000002</v>
      </c>
      <c r="S61" s="15">
        <v>96.189599999999999</v>
      </c>
    </row>
    <row r="62" spans="1:19" ht="14.4" x14ac:dyDescent="0.3">
      <c r="A62" s="4">
        <v>42583</v>
      </c>
      <c r="B62" s="15">
        <v>91.434929999999994</v>
      </c>
      <c r="C62" s="15">
        <v>103.13685</v>
      </c>
      <c r="D62" s="15">
        <v>101.02397000000001</v>
      </c>
      <c r="E62" s="15">
        <v>117.83289000000001</v>
      </c>
      <c r="F62" s="15">
        <v>90.282979999999995</v>
      </c>
      <c r="G62" s="15">
        <v>85.843879999999999</v>
      </c>
      <c r="H62" s="15">
        <v>119.37671</v>
      </c>
      <c r="I62" s="15">
        <v>51.631500000000003</v>
      </c>
      <c r="J62" s="15">
        <v>128.2903</v>
      </c>
      <c r="K62" s="15">
        <v>105.64273</v>
      </c>
      <c r="L62" s="15">
        <v>96.379329999999996</v>
      </c>
      <c r="M62" s="15">
        <v>108.3139</v>
      </c>
      <c r="N62" s="15">
        <v>79.628609999999995</v>
      </c>
      <c r="O62" s="15">
        <v>81.213200000000001</v>
      </c>
      <c r="P62" s="15">
        <v>57.39913</v>
      </c>
      <c r="Q62" s="15">
        <v>105.967</v>
      </c>
      <c r="R62" s="15">
        <v>78.926010000000005</v>
      </c>
      <c r="S62" s="15">
        <v>91.94229</v>
      </c>
    </row>
    <row r="63" spans="1:19" ht="14.4" x14ac:dyDescent="0.3">
      <c r="A63" s="4">
        <v>42614</v>
      </c>
      <c r="B63" s="15">
        <v>91.258290000000002</v>
      </c>
      <c r="C63" s="15">
        <v>101.03052</v>
      </c>
      <c r="D63" s="15">
        <v>99.330250000000007</v>
      </c>
      <c r="E63" s="15">
        <v>110.53635</v>
      </c>
      <c r="F63" s="15">
        <v>89.687790000000007</v>
      </c>
      <c r="G63" s="15">
        <v>85.946039999999996</v>
      </c>
      <c r="H63" s="15">
        <v>118.31227</v>
      </c>
      <c r="I63" s="15">
        <v>55.533320000000003</v>
      </c>
      <c r="J63" s="15">
        <v>117.14861999999999</v>
      </c>
      <c r="K63" s="15">
        <v>104.66361999999999</v>
      </c>
      <c r="L63" s="15">
        <v>92.313900000000004</v>
      </c>
      <c r="M63" s="15">
        <v>108.49121</v>
      </c>
      <c r="N63" s="15">
        <v>80.708839999999995</v>
      </c>
      <c r="O63" s="15">
        <v>80.767920000000004</v>
      </c>
      <c r="P63" s="15">
        <v>54.504559999999998</v>
      </c>
      <c r="Q63" s="15">
        <v>113.36772000000001</v>
      </c>
      <c r="R63" s="15">
        <v>80.325850000000003</v>
      </c>
      <c r="S63" s="15">
        <v>90.638859999999994</v>
      </c>
    </row>
    <row r="64" spans="1:19" ht="14.4" x14ac:dyDescent="0.3">
      <c r="A64" s="4">
        <v>42644</v>
      </c>
      <c r="B64" s="15">
        <v>89.57647</v>
      </c>
      <c r="C64" s="15">
        <v>100.68685000000001</v>
      </c>
      <c r="D64" s="15">
        <v>99.368290000000002</v>
      </c>
      <c r="E64" s="15">
        <v>105.49982</v>
      </c>
      <c r="F64" s="15">
        <v>88.055710000000005</v>
      </c>
      <c r="G64" s="15">
        <v>84.499539999999996</v>
      </c>
      <c r="H64" s="15">
        <v>116.39915000000001</v>
      </c>
      <c r="I64" s="15">
        <v>51.607840000000003</v>
      </c>
      <c r="J64" s="15">
        <v>114.79025</v>
      </c>
      <c r="K64" s="15">
        <v>104.53648</v>
      </c>
      <c r="L64" s="15">
        <v>90.265460000000004</v>
      </c>
      <c r="M64" s="15">
        <v>109.20837</v>
      </c>
      <c r="N64" s="15">
        <v>78.134810000000002</v>
      </c>
      <c r="O64" s="15">
        <v>77.093140000000005</v>
      </c>
      <c r="P64" s="15">
        <v>52.365000000000002</v>
      </c>
      <c r="Q64" s="15">
        <v>111.91977</v>
      </c>
      <c r="R64" s="15">
        <v>78.045500000000004</v>
      </c>
      <c r="S64" s="15">
        <v>90.679460000000006</v>
      </c>
    </row>
    <row r="65" spans="1:19" ht="14.4" x14ac:dyDescent="0.3">
      <c r="A65" s="4">
        <v>42675</v>
      </c>
      <c r="B65" s="15">
        <v>89.667180000000002</v>
      </c>
      <c r="C65" s="15">
        <v>100.96442</v>
      </c>
      <c r="D65" s="15">
        <v>99.795249999999996</v>
      </c>
      <c r="E65" s="15">
        <v>106.30081</v>
      </c>
      <c r="F65" s="15">
        <v>86.837370000000007</v>
      </c>
      <c r="G65" s="15">
        <v>83.445509999999999</v>
      </c>
      <c r="H65" s="15">
        <v>115.29882000000001</v>
      </c>
      <c r="I65" s="15">
        <v>51.979419999999998</v>
      </c>
      <c r="J65" s="15">
        <v>112.5046</v>
      </c>
      <c r="K65" s="15">
        <v>103.69534</v>
      </c>
      <c r="L65" s="15">
        <v>93.737690000000001</v>
      </c>
      <c r="M65" s="15">
        <v>107.41021000000001</v>
      </c>
      <c r="N65" s="15">
        <v>79.501379999999997</v>
      </c>
      <c r="O65" s="15">
        <v>78.455929999999995</v>
      </c>
      <c r="P65" s="15">
        <v>54.485509999999998</v>
      </c>
      <c r="Q65" s="15">
        <v>115.04533000000001</v>
      </c>
      <c r="R65" s="15">
        <v>79.721729999999994</v>
      </c>
      <c r="S65" s="15">
        <v>92.381110000000007</v>
      </c>
    </row>
    <row r="66" spans="1:19" ht="14.4" x14ac:dyDescent="0.3">
      <c r="A66" s="4">
        <v>42705</v>
      </c>
      <c r="B66" s="15">
        <v>89.067350000000005</v>
      </c>
      <c r="C66" s="15">
        <v>104.24379999999999</v>
      </c>
      <c r="D66" s="15">
        <v>102.25127000000001</v>
      </c>
      <c r="E66" s="15">
        <v>117.93141</v>
      </c>
      <c r="F66" s="15">
        <v>84.025840000000002</v>
      </c>
      <c r="G66" s="15">
        <v>80.422470000000004</v>
      </c>
      <c r="H66" s="15">
        <v>114.3908</v>
      </c>
      <c r="I66" s="15">
        <v>49.466749999999998</v>
      </c>
      <c r="J66" s="15">
        <v>112.91994</v>
      </c>
      <c r="K66" s="15">
        <v>102.57785</v>
      </c>
      <c r="L66" s="15">
        <v>93.269649999999999</v>
      </c>
      <c r="M66" s="15">
        <v>105.68741</v>
      </c>
      <c r="N66" s="15">
        <v>80.668999999999997</v>
      </c>
      <c r="O66" s="15">
        <v>80.857079999999996</v>
      </c>
      <c r="P66" s="15">
        <v>55.851260000000003</v>
      </c>
      <c r="Q66" s="15">
        <v>112.08148</v>
      </c>
      <c r="R66" s="15">
        <v>79.00712</v>
      </c>
      <c r="S66" s="15">
        <v>90.1815</v>
      </c>
    </row>
    <row r="67" spans="1:19" ht="14.4" x14ac:dyDescent="0.3">
      <c r="A67" s="4">
        <v>42736</v>
      </c>
      <c r="B67" s="15">
        <v>90.620159999999998</v>
      </c>
      <c r="C67" s="15">
        <v>104.31656</v>
      </c>
      <c r="D67" s="15">
        <v>102.43841999999999</v>
      </c>
      <c r="E67" s="15">
        <v>114.93720999999999</v>
      </c>
      <c r="F67" s="15">
        <v>90.983360000000005</v>
      </c>
      <c r="G67" s="15">
        <v>87.333029999999994</v>
      </c>
      <c r="H67" s="15">
        <v>120.4503</v>
      </c>
      <c r="I67" s="15">
        <v>52.59628</v>
      </c>
      <c r="J67" s="15">
        <v>119.55992000000001</v>
      </c>
      <c r="K67" s="15">
        <v>101.16016999999999</v>
      </c>
      <c r="L67" s="15">
        <v>89.854990000000001</v>
      </c>
      <c r="M67" s="15">
        <v>105.52151000000001</v>
      </c>
      <c r="N67" s="15">
        <v>82.769239999999996</v>
      </c>
      <c r="O67" s="15">
        <v>84.96</v>
      </c>
      <c r="P67" s="15">
        <v>62.164920000000002</v>
      </c>
      <c r="Q67" s="15">
        <v>88.680610000000001</v>
      </c>
      <c r="R67" s="15">
        <v>84.950620000000001</v>
      </c>
      <c r="S67" s="15">
        <v>85.825339999999997</v>
      </c>
    </row>
    <row r="68" spans="1:19" ht="14.4" x14ac:dyDescent="0.3">
      <c r="A68" s="4">
        <v>42767</v>
      </c>
      <c r="B68" s="15">
        <v>90.603679999999997</v>
      </c>
      <c r="C68" s="15">
        <v>105.34225000000001</v>
      </c>
      <c r="D68" s="15">
        <v>103.55895</v>
      </c>
      <c r="E68" s="15">
        <v>112.41342</v>
      </c>
      <c r="F68" s="15">
        <v>90.490570000000005</v>
      </c>
      <c r="G68" s="15">
        <v>87.525689999999997</v>
      </c>
      <c r="H68" s="15">
        <v>119.2354</v>
      </c>
      <c r="I68" s="15">
        <v>52.943440000000002</v>
      </c>
      <c r="J68" s="15">
        <v>117.55029</v>
      </c>
      <c r="K68" s="15">
        <v>98.877269999999996</v>
      </c>
      <c r="L68" s="15">
        <v>87.076179999999994</v>
      </c>
      <c r="M68" s="15">
        <v>103.79228999999999</v>
      </c>
      <c r="N68" s="15">
        <v>84.228260000000006</v>
      </c>
      <c r="O68" s="15">
        <v>84.352509999999995</v>
      </c>
      <c r="P68" s="15">
        <v>60.319949999999999</v>
      </c>
      <c r="Q68" s="15">
        <v>101.52839</v>
      </c>
      <c r="R68" s="15">
        <v>84.772000000000006</v>
      </c>
      <c r="S68" s="15">
        <v>85.751350000000002</v>
      </c>
    </row>
    <row r="69" spans="1:19" ht="14.4" x14ac:dyDescent="0.3">
      <c r="A69" s="4">
        <v>42795</v>
      </c>
      <c r="B69" s="15">
        <v>88.415629999999993</v>
      </c>
      <c r="C69" s="15">
        <v>102.25660999999999</v>
      </c>
      <c r="D69" s="15">
        <v>100.63696</v>
      </c>
      <c r="E69" s="15">
        <v>112.96302</v>
      </c>
      <c r="F69" s="15">
        <v>87.542929999999998</v>
      </c>
      <c r="G69" s="15">
        <v>84.283169999999998</v>
      </c>
      <c r="H69" s="15">
        <v>117.72016000000001</v>
      </c>
      <c r="I69" s="15">
        <v>49.64828</v>
      </c>
      <c r="J69" s="15">
        <v>117.47462</v>
      </c>
      <c r="K69" s="15">
        <v>97.494879999999995</v>
      </c>
      <c r="L69" s="15">
        <v>86.165180000000007</v>
      </c>
      <c r="M69" s="15">
        <v>101.67832</v>
      </c>
      <c r="N69" s="15">
        <v>82.87294</v>
      </c>
      <c r="O69" s="15">
        <v>81.295140000000004</v>
      </c>
      <c r="P69" s="15">
        <v>63.526220000000002</v>
      </c>
      <c r="Q69" s="15">
        <v>102.78854</v>
      </c>
      <c r="R69" s="15">
        <v>84.926850000000002</v>
      </c>
      <c r="S69" s="15">
        <v>84.081209999999999</v>
      </c>
    </row>
    <row r="70" spans="1:19" ht="14.4" x14ac:dyDescent="0.3">
      <c r="A70" s="4">
        <v>42826</v>
      </c>
      <c r="B70" s="15">
        <v>89.782290000000003</v>
      </c>
      <c r="C70" s="15">
        <v>102.0197</v>
      </c>
      <c r="D70" s="15">
        <v>101.01130999999999</v>
      </c>
      <c r="E70" s="15">
        <v>109.18374</v>
      </c>
      <c r="F70" s="15">
        <v>88.676060000000007</v>
      </c>
      <c r="G70" s="15">
        <v>85.810789999999997</v>
      </c>
      <c r="H70" s="15">
        <v>117.36234</v>
      </c>
      <c r="I70" s="15">
        <v>52.876289999999997</v>
      </c>
      <c r="J70" s="15">
        <v>113.11812</v>
      </c>
      <c r="K70" s="15">
        <v>98.597639999999998</v>
      </c>
      <c r="L70" s="15">
        <v>83.943790000000007</v>
      </c>
      <c r="M70" s="15">
        <v>104.42829</v>
      </c>
      <c r="N70" s="15">
        <v>84.352080000000001</v>
      </c>
      <c r="O70" s="15">
        <v>83.932130000000001</v>
      </c>
      <c r="P70" s="15">
        <v>73.32159</v>
      </c>
      <c r="Q70" s="15">
        <v>91.824150000000003</v>
      </c>
      <c r="R70" s="15">
        <v>87.052189999999996</v>
      </c>
      <c r="S70" s="15">
        <v>80.021870000000007</v>
      </c>
    </row>
    <row r="71" spans="1:19" ht="14.4" x14ac:dyDescent="0.3">
      <c r="A71" s="4">
        <v>42856</v>
      </c>
      <c r="B71" s="15">
        <v>88.949590000000001</v>
      </c>
      <c r="C71" s="15">
        <v>103.73300999999999</v>
      </c>
      <c r="D71" s="15">
        <v>102.64042999999999</v>
      </c>
      <c r="E71" s="15">
        <v>108.95168</v>
      </c>
      <c r="F71" s="15">
        <v>87.395099999999999</v>
      </c>
      <c r="G71" s="15">
        <v>84.937640000000002</v>
      </c>
      <c r="H71" s="15">
        <v>118.38594999999999</v>
      </c>
      <c r="I71" s="15">
        <v>51.797249999999998</v>
      </c>
      <c r="J71" s="15">
        <v>109.84523</v>
      </c>
      <c r="K71" s="15">
        <v>99.465019999999996</v>
      </c>
      <c r="L71" s="15">
        <v>85.562820000000002</v>
      </c>
      <c r="M71" s="15">
        <v>105.44968</v>
      </c>
      <c r="N71" s="15">
        <v>83.820530000000005</v>
      </c>
      <c r="O71" s="15">
        <v>83.3904</v>
      </c>
      <c r="P71" s="15">
        <v>71.416560000000004</v>
      </c>
      <c r="Q71" s="15">
        <v>88.264309999999995</v>
      </c>
      <c r="R71" s="15">
        <v>88.223590000000002</v>
      </c>
      <c r="S71" s="15">
        <v>84.188640000000007</v>
      </c>
    </row>
    <row r="72" spans="1:19" ht="14.4" x14ac:dyDescent="0.3">
      <c r="A72" s="4">
        <v>42887</v>
      </c>
      <c r="B72" s="15">
        <v>90.209879999999998</v>
      </c>
      <c r="C72" s="15">
        <v>106.01876</v>
      </c>
      <c r="D72" s="15">
        <v>105.64015999999999</v>
      </c>
      <c r="E72" s="15">
        <v>112.20617</v>
      </c>
      <c r="F72" s="15">
        <v>87.623750000000001</v>
      </c>
      <c r="G72" s="15">
        <v>84.890010000000004</v>
      </c>
      <c r="H72" s="15">
        <v>112.93462</v>
      </c>
      <c r="I72" s="15">
        <v>54.748359999999998</v>
      </c>
      <c r="J72" s="15">
        <v>109.57933</v>
      </c>
      <c r="K72" s="15">
        <v>100.41406000000001</v>
      </c>
      <c r="L72" s="15">
        <v>86.565520000000006</v>
      </c>
      <c r="M72" s="15">
        <v>105.85683</v>
      </c>
      <c r="N72" s="15">
        <v>85.523780000000002</v>
      </c>
      <c r="O72" s="15">
        <v>84.557720000000003</v>
      </c>
      <c r="P72" s="15">
        <v>73.47287</v>
      </c>
      <c r="Q72" s="15">
        <v>91.802269999999993</v>
      </c>
      <c r="R72" s="15">
        <v>88.990279999999998</v>
      </c>
      <c r="S72" s="15">
        <v>84.918170000000003</v>
      </c>
    </row>
    <row r="73" spans="1:19" ht="14.4" x14ac:dyDescent="0.3">
      <c r="A73" s="4">
        <v>42917</v>
      </c>
      <c r="B73" s="15">
        <v>89.939809999999994</v>
      </c>
      <c r="C73" s="15">
        <v>104.0223</v>
      </c>
      <c r="D73" s="15">
        <v>103.17001</v>
      </c>
      <c r="E73" s="15">
        <v>108.24773</v>
      </c>
      <c r="F73" s="15">
        <v>87.211969999999994</v>
      </c>
      <c r="G73" s="15">
        <v>84.31814</v>
      </c>
      <c r="H73" s="15">
        <v>113.21881</v>
      </c>
      <c r="I73" s="15">
        <v>54.362659999999998</v>
      </c>
      <c r="J73" s="15">
        <v>111.92113000000001</v>
      </c>
      <c r="K73" s="15">
        <v>99.946700000000007</v>
      </c>
      <c r="L73" s="15">
        <v>84.978830000000002</v>
      </c>
      <c r="M73" s="15">
        <v>106.12499</v>
      </c>
      <c r="N73" s="15">
        <v>84.395979999999994</v>
      </c>
      <c r="O73" s="15">
        <v>82.950029999999998</v>
      </c>
      <c r="P73" s="15">
        <v>71.076070000000001</v>
      </c>
      <c r="Q73" s="15">
        <v>90.970410000000001</v>
      </c>
      <c r="R73" s="15">
        <v>89.136439999999993</v>
      </c>
      <c r="S73" s="15">
        <v>84.666970000000006</v>
      </c>
    </row>
    <row r="74" spans="1:19" ht="14.4" x14ac:dyDescent="0.3">
      <c r="A74" s="4">
        <v>42948</v>
      </c>
      <c r="B74" s="15">
        <v>89.102699999999999</v>
      </c>
      <c r="C74" s="15">
        <v>100.03291</v>
      </c>
      <c r="D74" s="15">
        <v>98.400620000000004</v>
      </c>
      <c r="E74" s="15">
        <v>108.12606</v>
      </c>
      <c r="F74" s="15">
        <v>87.143190000000004</v>
      </c>
      <c r="G74" s="15">
        <v>84.555130000000005</v>
      </c>
      <c r="H74" s="15">
        <v>113.29181</v>
      </c>
      <c r="I74" s="15">
        <v>54.812730000000002</v>
      </c>
      <c r="J74" s="15">
        <v>108.59222</v>
      </c>
      <c r="K74" s="15">
        <v>98.84966</v>
      </c>
      <c r="L74" s="15">
        <v>83.264269999999996</v>
      </c>
      <c r="M74" s="15">
        <v>105.33548</v>
      </c>
      <c r="N74" s="15">
        <v>83.839100000000002</v>
      </c>
      <c r="O74" s="15">
        <v>82.884079999999997</v>
      </c>
      <c r="P74" s="15">
        <v>72.681460000000001</v>
      </c>
      <c r="Q74" s="15">
        <v>92.089600000000004</v>
      </c>
      <c r="R74" s="15">
        <v>88.654859999999999</v>
      </c>
      <c r="S74" s="15">
        <v>84.108350000000002</v>
      </c>
    </row>
    <row r="75" spans="1:19" ht="14.4" x14ac:dyDescent="0.3">
      <c r="A75" s="4">
        <v>42979</v>
      </c>
      <c r="B75" s="15">
        <v>88.650300000000001</v>
      </c>
      <c r="C75" s="15">
        <v>103.74006</v>
      </c>
      <c r="D75" s="15">
        <v>103.12087</v>
      </c>
      <c r="E75" s="15">
        <v>108.18764</v>
      </c>
      <c r="F75" s="15">
        <v>84.839910000000003</v>
      </c>
      <c r="G75" s="15">
        <v>81.969399999999993</v>
      </c>
      <c r="H75" s="15">
        <v>112.19893999999999</v>
      </c>
      <c r="I75" s="15">
        <v>51.308579999999999</v>
      </c>
      <c r="J75" s="15">
        <v>110.91049</v>
      </c>
      <c r="K75" s="15">
        <v>98.021739999999994</v>
      </c>
      <c r="L75" s="15">
        <v>86.679779999999994</v>
      </c>
      <c r="M75" s="15">
        <v>103.04053999999999</v>
      </c>
      <c r="N75" s="15">
        <v>84.000579999999999</v>
      </c>
      <c r="O75" s="15">
        <v>84.154859999999999</v>
      </c>
      <c r="P75" s="15">
        <v>72.157820000000001</v>
      </c>
      <c r="Q75" s="15">
        <v>81.797979999999995</v>
      </c>
      <c r="R75" s="15">
        <v>87.614769999999993</v>
      </c>
      <c r="S75" s="15">
        <v>86.573830000000001</v>
      </c>
    </row>
    <row r="76" spans="1:19" ht="14.4" x14ac:dyDescent="0.3">
      <c r="A76" s="4">
        <v>43009</v>
      </c>
      <c r="B76" s="15">
        <v>88.935519999999997</v>
      </c>
      <c r="C76" s="15">
        <v>102.26018000000001</v>
      </c>
      <c r="D76" s="15">
        <v>101.09413000000001</v>
      </c>
      <c r="E76" s="15">
        <v>106.18977</v>
      </c>
      <c r="F76" s="15">
        <v>85.542829999999995</v>
      </c>
      <c r="G76" s="15">
        <v>82.279129999999995</v>
      </c>
      <c r="H76" s="15">
        <v>109.70769</v>
      </c>
      <c r="I76" s="15">
        <v>53.849130000000002</v>
      </c>
      <c r="J76" s="15">
        <v>110.2906</v>
      </c>
      <c r="K76" s="15">
        <v>97.285139999999998</v>
      </c>
      <c r="L76" s="15">
        <v>85.492059999999995</v>
      </c>
      <c r="M76" s="15">
        <v>102.39102</v>
      </c>
      <c r="N76" s="15">
        <v>84.953230000000005</v>
      </c>
      <c r="O76" s="15">
        <v>84.69135</v>
      </c>
      <c r="P76" s="15">
        <v>71.997159999999994</v>
      </c>
      <c r="Q76" s="15">
        <v>83.245429999999999</v>
      </c>
      <c r="R76" s="15">
        <v>88.399680000000004</v>
      </c>
      <c r="S76" s="15">
        <v>85.793719999999993</v>
      </c>
    </row>
    <row r="77" spans="1:19" ht="14.4" x14ac:dyDescent="0.3">
      <c r="A77" s="4">
        <v>43040</v>
      </c>
      <c r="B77" s="15">
        <v>89.059550000000002</v>
      </c>
      <c r="C77" s="15">
        <v>102.65908</v>
      </c>
      <c r="D77" s="15">
        <v>101.9277</v>
      </c>
      <c r="E77" s="15">
        <v>105.13043999999999</v>
      </c>
      <c r="F77" s="15">
        <v>86.344750000000005</v>
      </c>
      <c r="G77" s="15">
        <v>83.006219999999999</v>
      </c>
      <c r="H77" s="15">
        <v>111.89952</v>
      </c>
      <c r="I77" s="15">
        <v>53.088560000000001</v>
      </c>
      <c r="J77" s="15">
        <v>111.88993000000001</v>
      </c>
      <c r="K77" s="15">
        <v>96.895619999999994</v>
      </c>
      <c r="L77" s="15">
        <v>84.615750000000006</v>
      </c>
      <c r="M77" s="15">
        <v>102.87481</v>
      </c>
      <c r="N77" s="15">
        <v>84.719629999999995</v>
      </c>
      <c r="O77" s="15">
        <v>85.321690000000004</v>
      </c>
      <c r="P77" s="15">
        <v>70.204660000000004</v>
      </c>
      <c r="Q77" s="15">
        <v>86.001739999999998</v>
      </c>
      <c r="R77" s="15">
        <v>87.396799999999999</v>
      </c>
      <c r="S77" s="15">
        <v>83.117109999999997</v>
      </c>
    </row>
    <row r="78" spans="1:19" ht="14.4" x14ac:dyDescent="0.3">
      <c r="A78" s="4">
        <v>43070</v>
      </c>
      <c r="B78" s="15">
        <v>90.439220000000006</v>
      </c>
      <c r="C78" s="15">
        <v>100.46948</v>
      </c>
      <c r="D78" s="15">
        <v>99.30189</v>
      </c>
      <c r="E78" s="15">
        <v>107.17156</v>
      </c>
      <c r="F78" s="15">
        <v>85.994839999999996</v>
      </c>
      <c r="G78" s="15">
        <v>82.917820000000006</v>
      </c>
      <c r="H78" s="15">
        <v>115.0367</v>
      </c>
      <c r="I78" s="15">
        <v>50.832569999999997</v>
      </c>
      <c r="J78" s="15">
        <v>112.19370000000001</v>
      </c>
      <c r="K78" s="15">
        <v>99.793880000000001</v>
      </c>
      <c r="L78" s="15">
        <v>90.807429999999997</v>
      </c>
      <c r="M78" s="15">
        <v>103.21969</v>
      </c>
      <c r="N78" s="15">
        <v>86.159149999999997</v>
      </c>
      <c r="O78" s="15">
        <v>85.225480000000005</v>
      </c>
      <c r="P78" s="15">
        <v>69.504300000000001</v>
      </c>
      <c r="Q78" s="15">
        <v>90.570930000000004</v>
      </c>
      <c r="R78" s="15">
        <v>88.641800000000003</v>
      </c>
      <c r="S78" s="15">
        <v>85.510639999999995</v>
      </c>
    </row>
    <row r="79" spans="1:19" ht="14.4" x14ac:dyDescent="0.3">
      <c r="A79" s="4">
        <v>43101</v>
      </c>
      <c r="B79" s="15">
        <v>88.422389999999993</v>
      </c>
      <c r="C79" s="15">
        <v>100.5201</v>
      </c>
      <c r="D79" s="15">
        <v>99.722319999999996</v>
      </c>
      <c r="E79" s="15">
        <v>107.33105</v>
      </c>
      <c r="F79" s="15">
        <v>85.960759999999993</v>
      </c>
      <c r="G79" s="15">
        <v>83.042330000000007</v>
      </c>
      <c r="H79" s="15">
        <v>112.05019</v>
      </c>
      <c r="I79" s="15">
        <v>52.748220000000003</v>
      </c>
      <c r="J79" s="15">
        <v>109.83213000000001</v>
      </c>
      <c r="K79" s="15">
        <v>96.675250000000005</v>
      </c>
      <c r="L79" s="15">
        <v>86.478530000000006</v>
      </c>
      <c r="M79" s="15">
        <v>100.76741</v>
      </c>
      <c r="N79" s="15">
        <v>83.848669999999998</v>
      </c>
      <c r="O79" s="15">
        <v>84.992660000000001</v>
      </c>
      <c r="P79" s="15">
        <v>68.823970000000003</v>
      </c>
      <c r="Q79" s="15">
        <v>86.544349999999994</v>
      </c>
      <c r="R79" s="15">
        <v>86.593119999999999</v>
      </c>
      <c r="S79" s="15">
        <v>85.525490000000005</v>
      </c>
    </row>
    <row r="80" spans="1:19" ht="14.4" x14ac:dyDescent="0.3">
      <c r="A80" s="4">
        <v>43132</v>
      </c>
      <c r="B80" s="15">
        <v>88.742850000000004</v>
      </c>
      <c r="C80" s="15">
        <v>100.71129999999999</v>
      </c>
      <c r="D80" s="15">
        <v>99.589740000000006</v>
      </c>
      <c r="E80" s="15">
        <v>104.60489</v>
      </c>
      <c r="F80" s="15">
        <v>85.698229999999995</v>
      </c>
      <c r="G80" s="15">
        <v>82.970929999999996</v>
      </c>
      <c r="H80" s="15">
        <v>110.99673</v>
      </c>
      <c r="I80" s="15">
        <v>51.806629999999998</v>
      </c>
      <c r="J80" s="15">
        <v>112.14870999999999</v>
      </c>
      <c r="K80" s="15">
        <v>97.323509999999999</v>
      </c>
      <c r="L80" s="15">
        <v>86.858490000000003</v>
      </c>
      <c r="M80" s="15">
        <v>101.83719000000001</v>
      </c>
      <c r="N80" s="15">
        <v>84.574119999999994</v>
      </c>
      <c r="O80" s="15">
        <v>84.665940000000006</v>
      </c>
      <c r="P80" s="15">
        <v>67.628299999999996</v>
      </c>
      <c r="Q80" s="15">
        <v>83.734070000000003</v>
      </c>
      <c r="R80" s="15">
        <v>87.875969999999995</v>
      </c>
      <c r="S80" s="15">
        <v>87.188450000000003</v>
      </c>
    </row>
    <row r="81" spans="1:19" ht="14.4" x14ac:dyDescent="0.3">
      <c r="A81" s="4">
        <v>43160</v>
      </c>
      <c r="B81" s="15">
        <v>89.376890000000003</v>
      </c>
      <c r="C81" s="15">
        <v>102.45514</v>
      </c>
      <c r="D81" s="15">
        <v>101.86476</v>
      </c>
      <c r="E81" s="15">
        <v>106.08332</v>
      </c>
      <c r="F81" s="15">
        <v>87.198719999999994</v>
      </c>
      <c r="G81" s="15">
        <v>84.777649999999994</v>
      </c>
      <c r="H81" s="15">
        <v>112.92476000000001</v>
      </c>
      <c r="I81" s="15">
        <v>55.607959999999999</v>
      </c>
      <c r="J81" s="15">
        <v>110.8916</v>
      </c>
      <c r="K81" s="15">
        <v>97.070629999999994</v>
      </c>
      <c r="L81" s="15">
        <v>84.169089999999997</v>
      </c>
      <c r="M81" s="15">
        <v>101.73354999999999</v>
      </c>
      <c r="N81" s="15">
        <v>84.753029999999995</v>
      </c>
      <c r="O81" s="15">
        <v>85.049189999999996</v>
      </c>
      <c r="P81" s="15">
        <v>64.488939999999999</v>
      </c>
      <c r="Q81" s="15">
        <v>89.046949999999995</v>
      </c>
      <c r="R81" s="15">
        <v>88.081689999999995</v>
      </c>
      <c r="S81" s="15">
        <v>87.145539999999997</v>
      </c>
    </row>
    <row r="82" spans="1:19" ht="14.4" x14ac:dyDescent="0.3">
      <c r="A82" s="4">
        <v>43191</v>
      </c>
      <c r="B82" s="15">
        <v>89.934420000000003</v>
      </c>
      <c r="C82" s="15">
        <v>103.72078999999999</v>
      </c>
      <c r="D82" s="15">
        <v>104.08356999999999</v>
      </c>
      <c r="E82" s="15">
        <v>105.1969</v>
      </c>
      <c r="F82" s="15">
        <v>87.527619999999999</v>
      </c>
      <c r="G82" s="15">
        <v>84.240260000000006</v>
      </c>
      <c r="H82" s="15">
        <v>112.47092000000001</v>
      </c>
      <c r="I82" s="15">
        <v>55.115209999999998</v>
      </c>
      <c r="J82" s="15">
        <v>114.26438</v>
      </c>
      <c r="K82" s="15">
        <v>98.455529999999996</v>
      </c>
      <c r="L82" s="15">
        <v>88.132859999999994</v>
      </c>
      <c r="M82" s="15">
        <v>102.5699</v>
      </c>
      <c r="N82" s="15">
        <v>85.789950000000005</v>
      </c>
      <c r="O82" s="15">
        <v>86.246650000000002</v>
      </c>
      <c r="P82" s="15">
        <v>68.36936</v>
      </c>
      <c r="Q82" s="15">
        <v>99.350449999999995</v>
      </c>
      <c r="R82" s="15">
        <v>87.541020000000003</v>
      </c>
      <c r="S82" s="15">
        <v>87.23039</v>
      </c>
    </row>
    <row r="83" spans="1:19" ht="14.4" x14ac:dyDescent="0.3">
      <c r="A83" s="4">
        <v>43221</v>
      </c>
      <c r="B83" s="15">
        <v>85.630110000000002</v>
      </c>
      <c r="C83" s="15">
        <v>102.61445999999999</v>
      </c>
      <c r="D83" s="15">
        <v>101.92828</v>
      </c>
      <c r="E83" s="15">
        <v>104.19784</v>
      </c>
      <c r="F83" s="15">
        <v>86.388900000000007</v>
      </c>
      <c r="G83" s="15">
        <v>83.351579999999998</v>
      </c>
      <c r="H83" s="15">
        <v>112.92838999999999</v>
      </c>
      <c r="I83" s="15">
        <v>54.425229999999999</v>
      </c>
      <c r="J83" s="15">
        <v>112.56725</v>
      </c>
      <c r="K83" s="15">
        <v>97.047070000000005</v>
      </c>
      <c r="L83" s="15">
        <v>88.431619999999995</v>
      </c>
      <c r="M83" s="15">
        <v>100.96487</v>
      </c>
      <c r="N83" s="15">
        <v>76.955650000000006</v>
      </c>
      <c r="O83" s="15">
        <v>73.872320000000002</v>
      </c>
      <c r="P83" s="15">
        <v>66.698800000000006</v>
      </c>
      <c r="Q83" s="15">
        <v>99.221199999999996</v>
      </c>
      <c r="R83" s="15">
        <v>82.84487</v>
      </c>
      <c r="S83" s="15">
        <v>82.795270000000002</v>
      </c>
    </row>
    <row r="84" spans="1:19" ht="14.4" x14ac:dyDescent="0.3">
      <c r="A84" s="4">
        <v>43252</v>
      </c>
      <c r="B84" s="15">
        <v>91.258539999999996</v>
      </c>
      <c r="C84" s="15">
        <v>100.28081</v>
      </c>
      <c r="D84" s="15">
        <v>100.49538</v>
      </c>
      <c r="E84" s="15">
        <v>102.91537</v>
      </c>
      <c r="F84" s="15">
        <v>89.452299999999994</v>
      </c>
      <c r="G84" s="15">
        <v>86.542439999999999</v>
      </c>
      <c r="H84" s="15">
        <v>112.71435</v>
      </c>
      <c r="I84" s="15">
        <v>58.382429999999999</v>
      </c>
      <c r="J84" s="15">
        <v>112.57595999999999</v>
      </c>
      <c r="K84" s="15">
        <v>97.214070000000007</v>
      </c>
      <c r="L84" s="15">
        <v>87.37124</v>
      </c>
      <c r="M84" s="15">
        <v>101.15653</v>
      </c>
      <c r="N84" s="15">
        <v>89.601110000000006</v>
      </c>
      <c r="O84" s="15">
        <v>90.362229999999997</v>
      </c>
      <c r="P84" s="15">
        <v>69.868740000000003</v>
      </c>
      <c r="Q84" s="15">
        <v>108.03229</v>
      </c>
      <c r="R84" s="15">
        <v>88.096249999999998</v>
      </c>
      <c r="S84" s="15">
        <v>88.398439999999994</v>
      </c>
    </row>
    <row r="85" spans="1:19" ht="14.4" x14ac:dyDescent="0.3">
      <c r="A85" s="4">
        <v>43282</v>
      </c>
      <c r="B85" s="15">
        <v>89.374309999999994</v>
      </c>
      <c r="C85" s="15">
        <v>104.58141000000001</v>
      </c>
      <c r="D85" s="15">
        <v>104.45466999999999</v>
      </c>
      <c r="E85" s="15">
        <v>104.13305</v>
      </c>
      <c r="F85" s="15">
        <v>86.680700000000002</v>
      </c>
      <c r="G85" s="15">
        <v>83.904240000000001</v>
      </c>
      <c r="H85" s="15">
        <v>112.10941</v>
      </c>
      <c r="I85" s="15">
        <v>54.779850000000003</v>
      </c>
      <c r="J85" s="15">
        <v>109.74935000000001</v>
      </c>
      <c r="K85" s="15">
        <v>96.858850000000004</v>
      </c>
      <c r="L85" s="15">
        <v>84.671170000000004</v>
      </c>
      <c r="M85" s="15">
        <v>101.81475</v>
      </c>
      <c r="N85" s="15">
        <v>85.169830000000005</v>
      </c>
      <c r="O85" s="15">
        <v>88.787379999999999</v>
      </c>
      <c r="P85" s="15">
        <v>63.45514</v>
      </c>
      <c r="Q85" s="15">
        <v>87.901449999999997</v>
      </c>
      <c r="R85" s="15">
        <v>85.419920000000005</v>
      </c>
      <c r="S85" s="15">
        <v>84.323599999999999</v>
      </c>
    </row>
    <row r="86" spans="1:19" ht="14.4" x14ac:dyDescent="0.3">
      <c r="A86" s="4">
        <v>43313</v>
      </c>
      <c r="B86" s="15">
        <v>90.671549999999996</v>
      </c>
      <c r="C86" s="15">
        <v>104.35897</v>
      </c>
      <c r="D86" s="15">
        <v>103.97363</v>
      </c>
      <c r="E86" s="15">
        <v>106.63115999999999</v>
      </c>
      <c r="F86" s="15">
        <v>86.022949999999994</v>
      </c>
      <c r="G86" s="15">
        <v>83.909809999999993</v>
      </c>
      <c r="H86" s="15">
        <v>111.95166999999999</v>
      </c>
      <c r="I86" s="15">
        <v>54.989890000000003</v>
      </c>
      <c r="J86" s="15">
        <v>103.58678999999999</v>
      </c>
      <c r="K86" s="15">
        <v>99.01746</v>
      </c>
      <c r="L86" s="15">
        <v>84.906959999999998</v>
      </c>
      <c r="M86" s="15">
        <v>104.56274000000001</v>
      </c>
      <c r="N86" s="15">
        <v>87.967250000000007</v>
      </c>
      <c r="O86" s="15">
        <v>89.066389999999998</v>
      </c>
      <c r="P86" s="15">
        <v>70.832899999999995</v>
      </c>
      <c r="Q86" s="15">
        <v>105.30895</v>
      </c>
      <c r="R86" s="15">
        <v>87.790599999999998</v>
      </c>
      <c r="S86" s="15">
        <v>85.382329999999996</v>
      </c>
    </row>
    <row r="87" spans="1:19" ht="14.4" x14ac:dyDescent="0.3">
      <c r="A87" s="4">
        <v>43344</v>
      </c>
      <c r="B87" s="15">
        <v>90.113979999999998</v>
      </c>
      <c r="C87" s="15">
        <v>104.69958</v>
      </c>
      <c r="D87" s="15">
        <v>104.32187999999999</v>
      </c>
      <c r="E87" s="15">
        <v>104.65576</v>
      </c>
      <c r="F87" s="15">
        <v>87.789379999999994</v>
      </c>
      <c r="G87" s="15">
        <v>85.427409999999995</v>
      </c>
      <c r="H87" s="15">
        <v>111.31610999999999</v>
      </c>
      <c r="I87" s="15">
        <v>58.434989999999999</v>
      </c>
      <c r="J87" s="15">
        <v>109.30522000000001</v>
      </c>
      <c r="K87" s="15">
        <v>96.946920000000006</v>
      </c>
      <c r="L87" s="15">
        <v>85.320359999999994</v>
      </c>
      <c r="M87" s="15">
        <v>101.88661999999999</v>
      </c>
      <c r="N87" s="15">
        <v>86.172070000000005</v>
      </c>
      <c r="O87" s="15">
        <v>85.979990000000001</v>
      </c>
      <c r="P87" s="15">
        <v>72.163060000000002</v>
      </c>
      <c r="Q87" s="15">
        <v>99.332329999999999</v>
      </c>
      <c r="R87" s="15">
        <v>87.655169999999998</v>
      </c>
      <c r="S87" s="15">
        <v>83.529309999999995</v>
      </c>
    </row>
    <row r="88" spans="1:19" ht="14.4" x14ac:dyDescent="0.3">
      <c r="A88" s="4">
        <v>43374</v>
      </c>
      <c r="B88" s="15">
        <v>89.365170000000006</v>
      </c>
      <c r="C88" s="15">
        <v>103.39767000000001</v>
      </c>
      <c r="D88" s="15">
        <v>102.72797</v>
      </c>
      <c r="E88" s="15">
        <v>107.4644</v>
      </c>
      <c r="F88" s="15">
        <v>86.345500000000001</v>
      </c>
      <c r="G88" s="15">
        <v>85.588849999999994</v>
      </c>
      <c r="H88" s="15">
        <v>111.52399</v>
      </c>
      <c r="I88" s="15">
        <v>58.760509999999996</v>
      </c>
      <c r="J88" s="15">
        <v>91.208939999999998</v>
      </c>
      <c r="K88" s="15">
        <v>96.203649999999996</v>
      </c>
      <c r="L88" s="15">
        <v>83.469430000000003</v>
      </c>
      <c r="M88" s="15">
        <v>101.78345</v>
      </c>
      <c r="N88" s="15">
        <v>85.735830000000007</v>
      </c>
      <c r="O88" s="15">
        <v>85.779750000000007</v>
      </c>
      <c r="P88" s="15">
        <v>71.554739999999995</v>
      </c>
      <c r="Q88" s="15">
        <v>97.642700000000005</v>
      </c>
      <c r="R88" s="15">
        <v>85.911839999999998</v>
      </c>
      <c r="S88" s="15">
        <v>87.29486</v>
      </c>
    </row>
    <row r="89" spans="1:19" ht="14.4" x14ac:dyDescent="0.3">
      <c r="A89" s="4">
        <v>43405</v>
      </c>
      <c r="B89" s="15">
        <v>89.675799999999995</v>
      </c>
      <c r="C89" s="15">
        <v>105.28319999999999</v>
      </c>
      <c r="D89" s="15">
        <v>104.92113000000001</v>
      </c>
      <c r="E89" s="15">
        <v>107.29096</v>
      </c>
      <c r="F89" s="15">
        <v>86.656829999999999</v>
      </c>
      <c r="G89" s="15">
        <v>84.918700000000001</v>
      </c>
      <c r="H89" s="15">
        <v>112.16959</v>
      </c>
      <c r="I89" s="15">
        <v>57.087519999999998</v>
      </c>
      <c r="J89" s="15">
        <v>97.931669999999997</v>
      </c>
      <c r="K89" s="15">
        <v>95.534530000000004</v>
      </c>
      <c r="L89" s="15">
        <v>80.927599999999998</v>
      </c>
      <c r="M89" s="15">
        <v>102.67435999999999</v>
      </c>
      <c r="N89" s="15">
        <v>86.050669999999997</v>
      </c>
      <c r="O89" s="15">
        <v>85.742000000000004</v>
      </c>
      <c r="P89" s="15">
        <v>71.187079999999995</v>
      </c>
      <c r="Q89" s="15">
        <v>93.079329999999999</v>
      </c>
      <c r="R89" s="15">
        <v>87.401290000000003</v>
      </c>
      <c r="S89" s="15">
        <v>87.550820000000002</v>
      </c>
    </row>
    <row r="90" spans="1:19" ht="14.4" x14ac:dyDescent="0.3">
      <c r="A90" s="4">
        <v>43435</v>
      </c>
      <c r="B90" s="15">
        <v>90.645669999999996</v>
      </c>
      <c r="C90" s="15">
        <v>105.27224</v>
      </c>
      <c r="D90" s="15">
        <v>104.98663000000001</v>
      </c>
      <c r="E90" s="15">
        <v>105.57952</v>
      </c>
      <c r="F90" s="15">
        <v>88.346199999999996</v>
      </c>
      <c r="G90" s="15">
        <v>86.459180000000003</v>
      </c>
      <c r="H90" s="15">
        <v>111.87179</v>
      </c>
      <c r="I90" s="15">
        <v>60.560189999999999</v>
      </c>
      <c r="J90" s="15">
        <v>104.00821000000001</v>
      </c>
      <c r="K90" s="15">
        <v>95.563659999999999</v>
      </c>
      <c r="L90" s="15">
        <v>82.61054</v>
      </c>
      <c r="M90" s="15">
        <v>101.51988</v>
      </c>
      <c r="N90" s="15">
        <v>85.628529999999998</v>
      </c>
      <c r="O90" s="15">
        <v>86.410020000000003</v>
      </c>
      <c r="P90" s="15">
        <v>70.23518</v>
      </c>
      <c r="Q90" s="15">
        <v>87.44341</v>
      </c>
      <c r="R90" s="15">
        <v>85.581999999999994</v>
      </c>
      <c r="S90" s="15">
        <v>86.923190000000005</v>
      </c>
    </row>
    <row r="91" spans="1:19" ht="14.4" x14ac:dyDescent="0.3">
      <c r="A91" s="4">
        <v>43466</v>
      </c>
      <c r="B91" s="15">
        <v>90.278540000000007</v>
      </c>
      <c r="C91" s="15">
        <v>106.80726</v>
      </c>
      <c r="D91" s="15">
        <v>106.56249</v>
      </c>
      <c r="E91" s="15">
        <v>108.26981000000001</v>
      </c>
      <c r="F91" s="15">
        <v>88.696240000000003</v>
      </c>
      <c r="G91" s="15">
        <v>86.563329999999993</v>
      </c>
      <c r="H91" s="15">
        <v>113.05574</v>
      </c>
      <c r="I91" s="15">
        <v>58.796680000000002</v>
      </c>
      <c r="J91" s="15">
        <v>105.72951</v>
      </c>
      <c r="K91" s="15">
        <v>96.233490000000003</v>
      </c>
      <c r="L91" s="15">
        <v>84.481819999999999</v>
      </c>
      <c r="M91" s="15">
        <v>101.06826</v>
      </c>
      <c r="N91" s="15">
        <v>84.038250000000005</v>
      </c>
      <c r="O91" s="15">
        <v>85.788179999999997</v>
      </c>
      <c r="P91" s="15">
        <v>69.543959999999998</v>
      </c>
      <c r="Q91" s="15">
        <v>86.960459999999998</v>
      </c>
      <c r="R91" s="15">
        <v>85.161349999999999</v>
      </c>
      <c r="S91" s="15">
        <v>89.675060000000002</v>
      </c>
    </row>
    <row r="92" spans="1:19" ht="14.4" x14ac:dyDescent="0.3">
      <c r="A92" s="4">
        <v>43497</v>
      </c>
      <c r="B92" s="15">
        <v>89.717770000000002</v>
      </c>
      <c r="C92" s="15">
        <v>105.59644</v>
      </c>
      <c r="D92" s="15">
        <v>105.04443999999999</v>
      </c>
      <c r="E92" s="15">
        <v>106.89006999999999</v>
      </c>
      <c r="F92" s="15">
        <v>89.666520000000006</v>
      </c>
      <c r="G92" s="15">
        <v>89.083169999999996</v>
      </c>
      <c r="H92" s="15">
        <v>112.24585</v>
      </c>
      <c r="I92" s="15">
        <v>63.167839999999998</v>
      </c>
      <c r="J92" s="15">
        <v>106.70865999999999</v>
      </c>
      <c r="K92" s="15">
        <v>96.454490000000007</v>
      </c>
      <c r="L92" s="15">
        <v>86.363470000000007</v>
      </c>
      <c r="M92" s="15">
        <v>100.78232</v>
      </c>
      <c r="N92" s="15">
        <v>82.113389999999995</v>
      </c>
      <c r="O92" s="15">
        <v>84.094070000000002</v>
      </c>
      <c r="P92" s="15">
        <v>68.230450000000005</v>
      </c>
      <c r="Q92" s="15">
        <v>82.215919999999997</v>
      </c>
      <c r="R92" s="15">
        <v>81.120360000000005</v>
      </c>
      <c r="S92" s="15">
        <v>88.880520000000004</v>
      </c>
    </row>
    <row r="93" spans="1:19" ht="14.4" x14ac:dyDescent="0.3">
      <c r="A93" s="4">
        <v>43525</v>
      </c>
      <c r="B93" s="15">
        <v>89.395169999999993</v>
      </c>
      <c r="C93" s="15">
        <v>106.49789</v>
      </c>
      <c r="D93" s="15">
        <v>106.96115</v>
      </c>
      <c r="E93" s="15">
        <v>102.5801</v>
      </c>
      <c r="F93" s="15">
        <v>89.716139999999996</v>
      </c>
      <c r="G93" s="15">
        <v>87.025289999999998</v>
      </c>
      <c r="H93" s="15">
        <v>111.75287</v>
      </c>
      <c r="I93" s="15">
        <v>60.869819999999997</v>
      </c>
      <c r="J93" s="15">
        <v>108.66243</v>
      </c>
      <c r="K93" s="15">
        <v>96.515270000000001</v>
      </c>
      <c r="L93" s="15">
        <v>86.345519999999993</v>
      </c>
      <c r="M93" s="15">
        <v>100.09849</v>
      </c>
      <c r="N93" s="15">
        <v>82.332269999999994</v>
      </c>
      <c r="O93" s="15">
        <v>83.231520000000003</v>
      </c>
      <c r="P93" s="15">
        <v>67.527559999999994</v>
      </c>
      <c r="Q93" s="15">
        <v>91.077010000000001</v>
      </c>
      <c r="R93" s="15">
        <v>82.317880000000002</v>
      </c>
      <c r="S93" s="15">
        <v>89.982860000000002</v>
      </c>
    </row>
    <row r="94" spans="1:19" ht="14.4" x14ac:dyDescent="0.3">
      <c r="A94" s="4">
        <v>43556</v>
      </c>
      <c r="B94" s="15">
        <v>89.560230000000004</v>
      </c>
      <c r="C94" s="15">
        <v>107.36709999999999</v>
      </c>
      <c r="D94" s="15">
        <v>106.75855</v>
      </c>
      <c r="E94" s="15">
        <v>116.36886</v>
      </c>
      <c r="F94" s="15">
        <v>89.011970000000005</v>
      </c>
      <c r="G94" s="15">
        <v>86.260369999999995</v>
      </c>
      <c r="H94" s="15">
        <v>111.25457</v>
      </c>
      <c r="I94" s="15">
        <v>61.113999999999997</v>
      </c>
      <c r="J94" s="15">
        <v>109.96043</v>
      </c>
      <c r="K94" s="15">
        <v>98.021420000000006</v>
      </c>
      <c r="L94" s="15">
        <v>89.551649999999995</v>
      </c>
      <c r="M94" s="15">
        <v>101.44987</v>
      </c>
      <c r="N94" s="15">
        <v>82.388220000000004</v>
      </c>
      <c r="O94" s="15">
        <v>83.506100000000004</v>
      </c>
      <c r="P94" s="15">
        <v>67.318259999999995</v>
      </c>
      <c r="Q94" s="15">
        <v>82.435490000000001</v>
      </c>
      <c r="R94" s="15">
        <v>84.5839</v>
      </c>
      <c r="S94" s="15">
        <v>87.948650000000001</v>
      </c>
    </row>
    <row r="95" spans="1:19" ht="14.4" x14ac:dyDescent="0.3">
      <c r="A95" s="4">
        <v>43586</v>
      </c>
      <c r="B95" s="15">
        <v>89.845550000000003</v>
      </c>
      <c r="C95" s="15">
        <v>107.20413000000001</v>
      </c>
      <c r="D95" s="15">
        <v>105.75218</v>
      </c>
      <c r="E95" s="15">
        <v>115.08277</v>
      </c>
      <c r="F95" s="15">
        <v>90.772819999999996</v>
      </c>
      <c r="G95" s="15">
        <v>88.584220000000002</v>
      </c>
      <c r="H95" s="15">
        <v>111.70256999999999</v>
      </c>
      <c r="I95" s="15">
        <v>66.791629999999998</v>
      </c>
      <c r="J95" s="15">
        <v>110.55128999999999</v>
      </c>
      <c r="K95" s="15">
        <v>98.762699999999995</v>
      </c>
      <c r="L95" s="15">
        <v>86.932730000000006</v>
      </c>
      <c r="M95" s="15">
        <v>103.75997</v>
      </c>
      <c r="N95" s="15">
        <v>81.854159999999993</v>
      </c>
      <c r="O95" s="15">
        <v>81.747680000000003</v>
      </c>
      <c r="P95" s="15">
        <v>69.120360000000005</v>
      </c>
      <c r="Q95" s="15">
        <v>98.726839999999996</v>
      </c>
      <c r="R95" s="15">
        <v>84.65034</v>
      </c>
      <c r="S95" s="15">
        <v>90.56429</v>
      </c>
    </row>
    <row r="96" spans="1:19" ht="14.4" x14ac:dyDescent="0.3">
      <c r="A96" s="4">
        <v>43617</v>
      </c>
      <c r="B96" s="15">
        <v>88.958259999999996</v>
      </c>
      <c r="C96" s="15">
        <v>106.37772</v>
      </c>
      <c r="D96" s="15">
        <v>106.56679</v>
      </c>
      <c r="E96" s="15">
        <v>104.56927</v>
      </c>
      <c r="F96" s="15">
        <v>89.564610000000002</v>
      </c>
      <c r="G96" s="15">
        <v>87.555329999999998</v>
      </c>
      <c r="H96" s="15">
        <v>111.20551</v>
      </c>
      <c r="I96" s="15">
        <v>61.401800000000001</v>
      </c>
      <c r="J96" s="15">
        <v>103.99738000000001</v>
      </c>
      <c r="K96" s="15">
        <v>97.492829999999998</v>
      </c>
      <c r="L96" s="15">
        <v>87.222329999999999</v>
      </c>
      <c r="M96" s="15">
        <v>101.4597</v>
      </c>
      <c r="N96" s="15">
        <v>80.973100000000002</v>
      </c>
      <c r="O96" s="15">
        <v>81.196370000000002</v>
      </c>
      <c r="P96" s="15">
        <v>68.939840000000004</v>
      </c>
      <c r="Q96" s="15">
        <v>87.748580000000004</v>
      </c>
      <c r="R96" s="15">
        <v>81.513019999999997</v>
      </c>
      <c r="S96" s="15">
        <v>89.479370000000003</v>
      </c>
    </row>
    <row r="97" spans="1:19" ht="14.4" x14ac:dyDescent="0.3">
      <c r="A97" s="4">
        <v>43647</v>
      </c>
      <c r="B97" s="15">
        <v>90.036569999999998</v>
      </c>
      <c r="C97" s="15">
        <v>106.69853999999999</v>
      </c>
      <c r="D97" s="15">
        <v>106.61993</v>
      </c>
      <c r="E97" s="15">
        <v>108.25618</v>
      </c>
      <c r="F97" s="15">
        <v>89.576520000000002</v>
      </c>
      <c r="G97" s="15">
        <v>87.537869999999998</v>
      </c>
      <c r="H97" s="15">
        <v>110.80155000000001</v>
      </c>
      <c r="I97" s="15">
        <v>63.76793</v>
      </c>
      <c r="J97" s="15">
        <v>107.02142000000001</v>
      </c>
      <c r="K97" s="15">
        <v>96.618489999999994</v>
      </c>
      <c r="L97" s="15">
        <v>85.959919999999997</v>
      </c>
      <c r="M97" s="15">
        <v>101.26809</v>
      </c>
      <c r="N97" s="15">
        <v>82.049980000000005</v>
      </c>
      <c r="O97" s="15">
        <v>82.352069999999998</v>
      </c>
      <c r="P97" s="15">
        <v>71.117199999999997</v>
      </c>
      <c r="Q97" s="15">
        <v>88.850909999999999</v>
      </c>
      <c r="R97" s="15">
        <v>85.291749999999993</v>
      </c>
      <c r="S97" s="15">
        <v>91.343729999999994</v>
      </c>
    </row>
    <row r="98" spans="1:19" ht="14.4" x14ac:dyDescent="0.3">
      <c r="A98" s="4">
        <v>43678</v>
      </c>
      <c r="B98" s="15">
        <v>89.7774</v>
      </c>
      <c r="C98" s="15">
        <v>105.08143</v>
      </c>
      <c r="D98" s="15">
        <v>104.82413</v>
      </c>
      <c r="E98" s="15">
        <v>106.04714</v>
      </c>
      <c r="F98" s="15">
        <v>90.33381</v>
      </c>
      <c r="G98" s="15">
        <v>87.926329999999993</v>
      </c>
      <c r="H98" s="15">
        <v>109.85207</v>
      </c>
      <c r="I98" s="15">
        <v>65.432320000000004</v>
      </c>
      <c r="J98" s="15">
        <v>109.79526</v>
      </c>
      <c r="K98" s="15">
        <v>96.836799999999997</v>
      </c>
      <c r="L98" s="15">
        <v>83.214659999999995</v>
      </c>
      <c r="M98" s="15">
        <v>102.3085</v>
      </c>
      <c r="N98" s="15">
        <v>81.0595</v>
      </c>
      <c r="O98" s="15">
        <v>81.852400000000003</v>
      </c>
      <c r="P98" s="15">
        <v>73.512320000000003</v>
      </c>
      <c r="Q98" s="15">
        <v>78.480609999999999</v>
      </c>
      <c r="R98" s="15">
        <v>83.991579999999999</v>
      </c>
      <c r="S98" s="15">
        <v>91.153959999999998</v>
      </c>
    </row>
    <row r="99" spans="1:19" ht="14.4" x14ac:dyDescent="0.3">
      <c r="A99" s="4">
        <v>43709</v>
      </c>
      <c r="B99" s="15">
        <v>91.121300000000005</v>
      </c>
      <c r="C99" s="15">
        <v>104.83695</v>
      </c>
      <c r="D99" s="15">
        <v>104.56883000000001</v>
      </c>
      <c r="E99" s="15">
        <v>106.47542</v>
      </c>
      <c r="F99" s="15">
        <v>89.649889999999999</v>
      </c>
      <c r="G99" s="15">
        <v>87.672039999999996</v>
      </c>
      <c r="H99" s="15">
        <v>110.66468</v>
      </c>
      <c r="I99" s="15">
        <v>64.225049999999996</v>
      </c>
      <c r="J99" s="15">
        <v>107.70662</v>
      </c>
      <c r="K99" s="15">
        <v>99.042299999999997</v>
      </c>
      <c r="L99" s="15">
        <v>88.264060000000001</v>
      </c>
      <c r="M99" s="15">
        <v>103.37464</v>
      </c>
      <c r="N99" s="15">
        <v>84.287629999999993</v>
      </c>
      <c r="O99" s="15">
        <v>84.246690000000001</v>
      </c>
      <c r="P99" s="15">
        <v>71.046189999999996</v>
      </c>
      <c r="Q99" s="15">
        <v>93.611500000000007</v>
      </c>
      <c r="R99" s="15">
        <v>86.033910000000006</v>
      </c>
      <c r="S99" s="15">
        <v>92.004350000000002</v>
      </c>
    </row>
    <row r="100" spans="1:19" ht="14.4" x14ac:dyDescent="0.3">
      <c r="A100" s="4">
        <v>43739</v>
      </c>
      <c r="B100" s="15">
        <v>92.034949999999995</v>
      </c>
      <c r="C100" s="15">
        <v>106.6784</v>
      </c>
      <c r="D100" s="15">
        <v>106.60635000000001</v>
      </c>
      <c r="E100" s="15">
        <v>105.10388</v>
      </c>
      <c r="F100" s="15">
        <v>90.685109999999995</v>
      </c>
      <c r="G100" s="15">
        <v>87.564959999999999</v>
      </c>
      <c r="H100" s="15">
        <v>110.59384</v>
      </c>
      <c r="I100" s="15">
        <v>63.577390000000001</v>
      </c>
      <c r="J100" s="15">
        <v>114.57938</v>
      </c>
      <c r="K100" s="15">
        <v>99.594849999999994</v>
      </c>
      <c r="L100" s="15">
        <v>90.769679999999994</v>
      </c>
      <c r="M100" s="15">
        <v>103.29595999999999</v>
      </c>
      <c r="N100" s="15">
        <v>86.231589999999997</v>
      </c>
      <c r="O100" s="15">
        <v>85.722369999999998</v>
      </c>
      <c r="P100" s="15">
        <v>73.248170000000002</v>
      </c>
      <c r="Q100" s="15">
        <v>98.042569999999998</v>
      </c>
      <c r="R100" s="15">
        <v>88.176310000000001</v>
      </c>
      <c r="S100" s="15">
        <v>91.274979999999999</v>
      </c>
    </row>
    <row r="101" spans="1:19" ht="14.4" x14ac:dyDescent="0.3">
      <c r="A101" s="4">
        <v>43770</v>
      </c>
      <c r="B101" s="15">
        <v>91.600960000000001</v>
      </c>
      <c r="C101" s="15">
        <v>104.25645</v>
      </c>
      <c r="D101" s="15">
        <v>104.23609999999999</v>
      </c>
      <c r="E101" s="15">
        <v>105.47454999999999</v>
      </c>
      <c r="F101" s="15">
        <v>89.869039999999998</v>
      </c>
      <c r="G101" s="15">
        <v>87.907550000000001</v>
      </c>
      <c r="H101" s="15">
        <v>110.65761000000001</v>
      </c>
      <c r="I101" s="15">
        <v>64.540450000000007</v>
      </c>
      <c r="J101" s="15">
        <v>105.12891999999999</v>
      </c>
      <c r="K101" s="15">
        <v>99.015000000000001</v>
      </c>
      <c r="L101" s="15">
        <v>94.152330000000006</v>
      </c>
      <c r="M101" s="15">
        <v>102.14763000000001</v>
      </c>
      <c r="N101" s="15">
        <v>85.195009999999996</v>
      </c>
      <c r="O101" s="15">
        <v>84.155889999999999</v>
      </c>
      <c r="P101" s="15">
        <v>74.905460000000005</v>
      </c>
      <c r="Q101" s="15">
        <v>92.769400000000005</v>
      </c>
      <c r="R101" s="15">
        <v>85.866190000000003</v>
      </c>
      <c r="S101" s="15">
        <v>94.860720000000001</v>
      </c>
    </row>
    <row r="102" spans="1:19" ht="14.4" x14ac:dyDescent="0.3">
      <c r="A102" s="4">
        <v>43800</v>
      </c>
      <c r="B102" s="15">
        <v>91.49709</v>
      </c>
      <c r="C102" s="15">
        <v>105.07075</v>
      </c>
      <c r="D102" s="15">
        <v>105.69244</v>
      </c>
      <c r="E102" s="15">
        <v>99.705100000000002</v>
      </c>
      <c r="F102" s="15">
        <v>90.308070000000001</v>
      </c>
      <c r="G102" s="15">
        <v>88.377579999999995</v>
      </c>
      <c r="H102" s="15">
        <v>109.57843</v>
      </c>
      <c r="I102" s="15">
        <v>66.422399999999996</v>
      </c>
      <c r="J102" s="15">
        <v>104.77355</v>
      </c>
      <c r="K102" s="15">
        <v>97.071539999999999</v>
      </c>
      <c r="L102" s="15">
        <v>87.867270000000005</v>
      </c>
      <c r="M102" s="15">
        <v>100.72519</v>
      </c>
      <c r="N102" s="15">
        <v>83.752870000000001</v>
      </c>
      <c r="O102" s="15">
        <v>80.267250000000004</v>
      </c>
      <c r="P102" s="15">
        <v>72.833680000000001</v>
      </c>
      <c r="Q102" s="15">
        <v>95.960539999999995</v>
      </c>
      <c r="R102" s="15">
        <v>86.627319999999997</v>
      </c>
      <c r="S102" s="15">
        <v>96.007490000000004</v>
      </c>
    </row>
    <row r="103" spans="1:19" ht="14.4" x14ac:dyDescent="0.3">
      <c r="A103" s="4">
        <v>43831</v>
      </c>
      <c r="B103" s="15">
        <v>91.854219999999998</v>
      </c>
      <c r="C103" s="15">
        <v>106.82062999999999</v>
      </c>
      <c r="D103" s="15">
        <v>107.1482</v>
      </c>
      <c r="E103" s="15">
        <v>107.20789000000001</v>
      </c>
      <c r="F103" s="15">
        <v>90.343159999999997</v>
      </c>
      <c r="G103" s="15">
        <v>87.994370000000004</v>
      </c>
      <c r="H103" s="15">
        <v>108.17214</v>
      </c>
      <c r="I103" s="15">
        <v>66.949700000000007</v>
      </c>
      <c r="J103" s="15">
        <v>110.64851</v>
      </c>
      <c r="K103" s="15">
        <v>95.757210000000001</v>
      </c>
      <c r="L103" s="15">
        <v>84.40652</v>
      </c>
      <c r="M103" s="15">
        <v>100.27923</v>
      </c>
      <c r="N103" s="15">
        <v>85.090029999999999</v>
      </c>
      <c r="O103" s="15">
        <v>83.868089999999995</v>
      </c>
      <c r="P103" s="15">
        <v>75.607699999999994</v>
      </c>
      <c r="Q103" s="15">
        <v>91.890150000000006</v>
      </c>
      <c r="R103" s="15">
        <v>87.187460000000002</v>
      </c>
      <c r="S103" s="15">
        <v>98.088740000000001</v>
      </c>
    </row>
    <row r="104" spans="1:19" ht="14.4" x14ac:dyDescent="0.3">
      <c r="A104" s="4">
        <v>43862</v>
      </c>
      <c r="B104" s="15">
        <v>92.174250000000001</v>
      </c>
      <c r="C104" s="15">
        <v>106.65470000000001</v>
      </c>
      <c r="D104" s="15">
        <v>106.86369999999999</v>
      </c>
      <c r="E104" s="15">
        <v>106.35326999999999</v>
      </c>
      <c r="F104" s="15">
        <v>88.022639999999996</v>
      </c>
      <c r="G104" s="15">
        <v>86.71575</v>
      </c>
      <c r="H104" s="15">
        <v>109.77042</v>
      </c>
      <c r="I104" s="15">
        <v>65.103700000000003</v>
      </c>
      <c r="J104" s="15">
        <v>105.61574</v>
      </c>
      <c r="K104" s="15">
        <v>95.198139999999995</v>
      </c>
      <c r="L104" s="15">
        <v>82.19229</v>
      </c>
      <c r="M104" s="15">
        <v>101.0551</v>
      </c>
      <c r="N104" s="15">
        <v>85.412589999999994</v>
      </c>
      <c r="O104" s="15">
        <v>84.699860000000001</v>
      </c>
      <c r="P104" s="15">
        <v>78.641040000000004</v>
      </c>
      <c r="Q104" s="15">
        <v>95.243989999999997</v>
      </c>
      <c r="R104" s="15">
        <v>84.471990000000005</v>
      </c>
      <c r="S104" s="15">
        <v>98.104240000000004</v>
      </c>
    </row>
    <row r="105" spans="1:19" ht="14.4" x14ac:dyDescent="0.3">
      <c r="A105" s="4">
        <v>43891</v>
      </c>
      <c r="B105" s="15">
        <v>84.23321</v>
      </c>
      <c r="C105" s="15">
        <v>71.87209</v>
      </c>
      <c r="D105" s="15">
        <v>70.091939999999994</v>
      </c>
      <c r="E105" s="15">
        <v>80.791880000000006</v>
      </c>
      <c r="F105" s="15">
        <v>87.878630000000001</v>
      </c>
      <c r="G105" s="15">
        <v>87.358059999999995</v>
      </c>
      <c r="H105" s="15">
        <v>107.77209000000001</v>
      </c>
      <c r="I105" s="15">
        <v>66.078180000000003</v>
      </c>
      <c r="J105" s="15">
        <v>97.124420000000001</v>
      </c>
      <c r="K105" s="15">
        <v>90.680350000000004</v>
      </c>
      <c r="L105" s="15">
        <v>83.408180000000002</v>
      </c>
      <c r="M105" s="15">
        <v>92.664400000000001</v>
      </c>
      <c r="N105" s="15">
        <v>78.048010000000005</v>
      </c>
      <c r="O105" s="15">
        <v>74.902699999999996</v>
      </c>
      <c r="P105" s="15">
        <v>80.621660000000006</v>
      </c>
      <c r="Q105" s="15">
        <v>73.459130000000002</v>
      </c>
      <c r="R105" s="15">
        <v>84.423050000000003</v>
      </c>
      <c r="S105" s="15">
        <v>97.827309999999997</v>
      </c>
    </row>
    <row r="106" spans="1:19" ht="14.4" x14ac:dyDescent="0.3">
      <c r="A106" s="4">
        <v>43922</v>
      </c>
      <c r="B106" s="15">
        <v>74.818780000000004</v>
      </c>
      <c r="C106" s="15">
        <v>40.660049999999998</v>
      </c>
      <c r="D106" s="15">
        <v>37.722459999999998</v>
      </c>
      <c r="E106" s="15">
        <v>59.69661</v>
      </c>
      <c r="F106" s="15">
        <v>85.528419999999997</v>
      </c>
      <c r="G106" s="15">
        <v>86.370369999999994</v>
      </c>
      <c r="H106" s="15">
        <v>107.21287</v>
      </c>
      <c r="I106" s="15">
        <v>64.85378</v>
      </c>
      <c r="J106" s="15">
        <v>77.099630000000005</v>
      </c>
      <c r="K106" s="15">
        <v>81.643600000000006</v>
      </c>
      <c r="L106" s="15">
        <v>79.472830000000002</v>
      </c>
      <c r="M106" s="15">
        <v>82.353449999999995</v>
      </c>
      <c r="N106" s="15">
        <v>65.128810000000001</v>
      </c>
      <c r="O106" s="15">
        <v>60.608110000000003</v>
      </c>
      <c r="P106" s="15">
        <v>78.716719999999995</v>
      </c>
      <c r="Q106" s="15">
        <v>24.091270000000002</v>
      </c>
      <c r="R106" s="15">
        <v>80.80395</v>
      </c>
      <c r="S106" s="15">
        <v>88.721040000000002</v>
      </c>
    </row>
    <row r="107" spans="1:19" ht="14.4" x14ac:dyDescent="0.3">
      <c r="A107" s="4">
        <v>43952</v>
      </c>
      <c r="B107" s="15">
        <v>73.741820000000004</v>
      </c>
      <c r="C107" s="15">
        <v>42.893859999999997</v>
      </c>
      <c r="D107" s="15">
        <v>39.736339999999998</v>
      </c>
      <c r="E107" s="15">
        <v>59.338059999999999</v>
      </c>
      <c r="F107" s="15">
        <v>83.534670000000006</v>
      </c>
      <c r="G107" s="15">
        <v>84.934730000000002</v>
      </c>
      <c r="H107" s="15">
        <v>106.02298999999999</v>
      </c>
      <c r="I107" s="15">
        <v>64.180369999999996</v>
      </c>
      <c r="J107" s="15">
        <v>74.327510000000004</v>
      </c>
      <c r="K107" s="15">
        <v>79.699929999999995</v>
      </c>
      <c r="L107" s="15">
        <v>75.412540000000007</v>
      </c>
      <c r="M107" s="15">
        <v>81.078490000000002</v>
      </c>
      <c r="N107" s="15">
        <v>66.683170000000004</v>
      </c>
      <c r="O107" s="15">
        <v>63.656320000000001</v>
      </c>
      <c r="P107" s="15">
        <v>76.664969999999997</v>
      </c>
      <c r="Q107" s="15">
        <v>25.491420000000002</v>
      </c>
      <c r="R107" s="15">
        <v>82.510369999999995</v>
      </c>
      <c r="S107" s="15">
        <v>85.781319999999994</v>
      </c>
    </row>
    <row r="108" spans="1:19" ht="14.4" x14ac:dyDescent="0.3">
      <c r="A108" s="4">
        <v>43983</v>
      </c>
      <c r="B108" s="15">
        <v>76.761769999999999</v>
      </c>
      <c r="C108" s="15">
        <v>49.301409999999997</v>
      </c>
      <c r="D108" s="15">
        <v>47.503189999999996</v>
      </c>
      <c r="E108" s="15">
        <v>62.089959999999998</v>
      </c>
      <c r="F108" s="15">
        <v>85.888649999999998</v>
      </c>
      <c r="G108" s="15">
        <v>87.162260000000003</v>
      </c>
      <c r="H108" s="15">
        <v>106.59399000000001</v>
      </c>
      <c r="I108" s="15">
        <v>66.700990000000004</v>
      </c>
      <c r="J108" s="15">
        <v>71.619349999999997</v>
      </c>
      <c r="K108" s="15">
        <v>80.38449</v>
      </c>
      <c r="L108" s="15">
        <v>76.150819999999996</v>
      </c>
      <c r="M108" s="15">
        <v>81.776510000000002</v>
      </c>
      <c r="N108" s="15">
        <v>70.112160000000003</v>
      </c>
      <c r="O108" s="15">
        <v>64.848110000000005</v>
      </c>
      <c r="P108" s="15">
        <v>75.820430000000002</v>
      </c>
      <c r="Q108" s="15">
        <v>37.056179999999998</v>
      </c>
      <c r="R108" s="15">
        <v>86.314340000000001</v>
      </c>
      <c r="S108" s="15">
        <v>91.441239999999993</v>
      </c>
    </row>
    <row r="109" spans="1:19" ht="14.4" x14ac:dyDescent="0.3">
      <c r="A109" s="4">
        <v>44013</v>
      </c>
      <c r="B109" s="15">
        <v>79.107089999999999</v>
      </c>
      <c r="C109" s="15">
        <v>46.022840000000002</v>
      </c>
      <c r="D109" s="15">
        <v>43.329970000000003</v>
      </c>
      <c r="E109" s="15">
        <v>61.276809999999998</v>
      </c>
      <c r="F109" s="15">
        <v>87.377480000000006</v>
      </c>
      <c r="G109" s="15">
        <v>88.132509999999996</v>
      </c>
      <c r="H109" s="15">
        <v>106.47451</v>
      </c>
      <c r="I109" s="15">
        <v>69.112729999999999</v>
      </c>
      <c r="J109" s="15">
        <v>80.259100000000004</v>
      </c>
      <c r="K109" s="15">
        <v>82.441450000000003</v>
      </c>
      <c r="L109" s="15">
        <v>81.279929999999993</v>
      </c>
      <c r="M109" s="15">
        <v>82.832490000000007</v>
      </c>
      <c r="N109" s="15">
        <v>72.071749999999994</v>
      </c>
      <c r="O109" s="15">
        <v>68.707319999999996</v>
      </c>
      <c r="P109" s="15">
        <v>74.839680000000001</v>
      </c>
      <c r="Q109" s="15">
        <v>42.08249</v>
      </c>
      <c r="R109" s="15">
        <v>87.141170000000002</v>
      </c>
      <c r="S109" s="15">
        <v>94.920509999999993</v>
      </c>
    </row>
    <row r="110" spans="1:19" ht="14.4" x14ac:dyDescent="0.3">
      <c r="A110" s="4">
        <v>44044</v>
      </c>
      <c r="B110" s="15">
        <v>81.370180000000005</v>
      </c>
      <c r="C110" s="15">
        <v>60.116280000000003</v>
      </c>
      <c r="D110" s="15">
        <v>58.226219999999998</v>
      </c>
      <c r="E110" s="15">
        <v>69.438810000000004</v>
      </c>
      <c r="F110" s="15">
        <v>87.337599999999995</v>
      </c>
      <c r="G110" s="15">
        <v>87.77328</v>
      </c>
      <c r="H110" s="15">
        <v>106.45887</v>
      </c>
      <c r="I110" s="15">
        <v>68.039500000000004</v>
      </c>
      <c r="J110" s="15">
        <v>84.236639999999994</v>
      </c>
      <c r="K110" s="15">
        <v>84.042959999999994</v>
      </c>
      <c r="L110" s="15">
        <v>83.367959999999997</v>
      </c>
      <c r="M110" s="15">
        <v>83.907629999999997</v>
      </c>
      <c r="N110" s="15">
        <v>75.034580000000005</v>
      </c>
      <c r="O110" s="15">
        <v>72.217259999999996</v>
      </c>
      <c r="P110" s="15">
        <v>75.413039999999995</v>
      </c>
      <c r="Q110" s="15">
        <v>42.54092</v>
      </c>
      <c r="R110" s="15">
        <v>88.642489999999995</v>
      </c>
      <c r="S110" s="15">
        <v>97.743110000000001</v>
      </c>
    </row>
    <row r="111" spans="1:19" ht="14.4" x14ac:dyDescent="0.3">
      <c r="A111" s="4">
        <v>44075</v>
      </c>
      <c r="B111" s="15">
        <v>83.727339999999998</v>
      </c>
      <c r="C111" s="15">
        <v>67.479900000000001</v>
      </c>
      <c r="D111" s="15">
        <v>65.774289999999993</v>
      </c>
      <c r="E111" s="15">
        <v>79.200990000000004</v>
      </c>
      <c r="F111" s="15">
        <v>88.318449999999999</v>
      </c>
      <c r="G111" s="15">
        <v>88.523430000000005</v>
      </c>
      <c r="H111" s="15">
        <v>107.50151</v>
      </c>
      <c r="I111" s="15">
        <v>69.595410000000001</v>
      </c>
      <c r="J111" s="15">
        <v>86.376040000000003</v>
      </c>
      <c r="K111" s="15">
        <v>84.832800000000006</v>
      </c>
      <c r="L111" s="15">
        <v>81.533550000000005</v>
      </c>
      <c r="M111" s="15">
        <v>86.494669999999999</v>
      </c>
      <c r="N111" s="15">
        <v>77.473709999999997</v>
      </c>
      <c r="O111" s="15">
        <v>75.365309999999994</v>
      </c>
      <c r="P111" s="15">
        <v>79.314920000000001</v>
      </c>
      <c r="Q111" s="15">
        <v>58.378039999999999</v>
      </c>
      <c r="R111" s="15">
        <v>87.232770000000002</v>
      </c>
      <c r="S111" s="15">
        <v>102.88699</v>
      </c>
    </row>
    <row r="112" spans="1:19" ht="14.4" x14ac:dyDescent="0.3">
      <c r="A112" s="4">
        <v>44105</v>
      </c>
      <c r="B112" s="15">
        <v>85.52319</v>
      </c>
      <c r="C112" s="15">
        <v>72.499089999999995</v>
      </c>
      <c r="D112" s="15">
        <v>71.837159999999997</v>
      </c>
      <c r="E112" s="15">
        <v>75.674639999999997</v>
      </c>
      <c r="F112" s="15">
        <v>90.758930000000007</v>
      </c>
      <c r="G112" s="15">
        <v>90.696209999999994</v>
      </c>
      <c r="H112" s="15">
        <v>107.61605</v>
      </c>
      <c r="I112" s="15">
        <v>73.386679999999998</v>
      </c>
      <c r="J112" s="15">
        <v>90.3142</v>
      </c>
      <c r="K112" s="15">
        <v>86.500429999999994</v>
      </c>
      <c r="L112" s="15">
        <v>84.774370000000005</v>
      </c>
      <c r="M112" s="15">
        <v>87.24503</v>
      </c>
      <c r="N112" s="15">
        <v>79.846350000000001</v>
      </c>
      <c r="O112" s="15">
        <v>77.184619999999995</v>
      </c>
      <c r="P112" s="15">
        <v>80.463980000000006</v>
      </c>
      <c r="Q112" s="15">
        <v>63.323030000000003</v>
      </c>
      <c r="R112" s="15">
        <v>89.108739999999997</v>
      </c>
      <c r="S112" s="15">
        <v>101.16786</v>
      </c>
    </row>
    <row r="113" spans="1:19" ht="14.4" x14ac:dyDescent="0.3">
      <c r="A113" s="4">
        <v>44136</v>
      </c>
      <c r="B113" s="15">
        <v>87.432109999999994</v>
      </c>
      <c r="C113" s="15">
        <v>77.394419999999997</v>
      </c>
      <c r="D113" s="15">
        <v>77.688019999999995</v>
      </c>
      <c r="E113" s="15">
        <v>75.113429999999994</v>
      </c>
      <c r="F113" s="15">
        <v>90.814459999999997</v>
      </c>
      <c r="G113" s="15">
        <v>90.246920000000003</v>
      </c>
      <c r="H113" s="15">
        <v>107.01411</v>
      </c>
      <c r="I113" s="15">
        <v>72.76585</v>
      </c>
      <c r="J113" s="15">
        <v>93.700100000000006</v>
      </c>
      <c r="K113" s="15">
        <v>88.890540000000001</v>
      </c>
      <c r="L113" s="15">
        <v>91.889939999999996</v>
      </c>
      <c r="M113" s="15">
        <v>88.61891</v>
      </c>
      <c r="N113" s="15">
        <v>82.176879999999997</v>
      </c>
      <c r="O113" s="15">
        <v>79.339119999999994</v>
      </c>
      <c r="P113" s="15">
        <v>78.724010000000007</v>
      </c>
      <c r="Q113" s="15">
        <v>65.455380000000005</v>
      </c>
      <c r="R113" s="15">
        <v>90.79701</v>
      </c>
      <c r="S113" s="15">
        <v>101.88793</v>
      </c>
    </row>
    <row r="114" spans="1:19" ht="14.4" x14ac:dyDescent="0.3">
      <c r="A114" s="4">
        <v>44166</v>
      </c>
      <c r="B114" s="15">
        <v>87.367130000000003</v>
      </c>
      <c r="C114" s="15">
        <v>75.655500000000004</v>
      </c>
      <c r="D114" s="15">
        <v>75.37276</v>
      </c>
      <c r="E114" s="15">
        <v>75.155860000000004</v>
      </c>
      <c r="F114" s="15">
        <v>91.64067</v>
      </c>
      <c r="G114" s="15">
        <v>91.010819999999995</v>
      </c>
      <c r="H114" s="15">
        <v>106.92971</v>
      </c>
      <c r="I114" s="15">
        <v>73.734880000000004</v>
      </c>
      <c r="J114" s="15">
        <v>92.753600000000006</v>
      </c>
      <c r="K114" s="15">
        <v>87.687259999999995</v>
      </c>
      <c r="L114" s="15">
        <v>85.574380000000005</v>
      </c>
      <c r="M114" s="15">
        <v>89.176869999999994</v>
      </c>
      <c r="N114" s="15">
        <v>80.181290000000004</v>
      </c>
      <c r="O114" s="15">
        <v>75.656949999999995</v>
      </c>
      <c r="P114" s="15">
        <v>80.367410000000007</v>
      </c>
      <c r="Q114" s="15">
        <v>61.789900000000003</v>
      </c>
      <c r="R114" s="15">
        <v>91.079419999999999</v>
      </c>
      <c r="S114" s="15">
        <v>103.76285</v>
      </c>
    </row>
    <row r="115" spans="1:19" ht="14.4" x14ac:dyDescent="0.3">
      <c r="A115" s="4">
        <v>44197</v>
      </c>
      <c r="B115" s="15">
        <v>88.827669999999998</v>
      </c>
      <c r="C115" s="15">
        <v>74.237539999999996</v>
      </c>
      <c r="D115" s="15">
        <v>73.976939999999999</v>
      </c>
      <c r="E115" s="15">
        <v>76.742649999999998</v>
      </c>
      <c r="F115" s="15">
        <v>92.487229999999997</v>
      </c>
      <c r="G115" s="15">
        <v>93.119860000000003</v>
      </c>
      <c r="H115" s="15">
        <v>108.14604</v>
      </c>
      <c r="I115" s="15">
        <v>76.859470000000002</v>
      </c>
      <c r="J115" s="15">
        <v>90.187460000000002</v>
      </c>
      <c r="K115" s="15">
        <v>90.256389999999996</v>
      </c>
      <c r="L115" s="15">
        <v>87.909419999999997</v>
      </c>
      <c r="M115" s="15">
        <v>90.97963</v>
      </c>
      <c r="N115" s="15">
        <v>84.213830000000002</v>
      </c>
      <c r="O115" s="15">
        <v>81.258700000000005</v>
      </c>
      <c r="P115" s="15">
        <v>81.135829999999999</v>
      </c>
      <c r="Q115" s="15">
        <v>66.72</v>
      </c>
      <c r="R115" s="15">
        <v>92.727360000000004</v>
      </c>
      <c r="S115" s="15">
        <v>97.318269999999998</v>
      </c>
    </row>
    <row r="116" spans="1:19" ht="14.4" x14ac:dyDescent="0.3">
      <c r="A116" s="4">
        <v>44228</v>
      </c>
      <c r="B116" s="15">
        <v>91.354209999999995</v>
      </c>
      <c r="C116" s="15">
        <v>81.721379999999996</v>
      </c>
      <c r="D116" s="15">
        <v>81.210380000000001</v>
      </c>
      <c r="E116" s="15">
        <v>82.893219999999999</v>
      </c>
      <c r="F116" s="15">
        <v>93.443349999999995</v>
      </c>
      <c r="G116" s="15">
        <v>93.863439999999997</v>
      </c>
      <c r="H116" s="15">
        <v>107.67183</v>
      </c>
      <c r="I116" s="15">
        <v>78.767750000000007</v>
      </c>
      <c r="J116" s="15">
        <v>93.116200000000006</v>
      </c>
      <c r="K116" s="15">
        <v>92.966449999999995</v>
      </c>
      <c r="L116" s="15">
        <v>91.597859999999997</v>
      </c>
      <c r="M116" s="15">
        <v>94.084540000000004</v>
      </c>
      <c r="N116" s="15">
        <v>87.671760000000006</v>
      </c>
      <c r="O116" s="15">
        <v>84.596019999999996</v>
      </c>
      <c r="P116" s="15">
        <v>82.920990000000003</v>
      </c>
      <c r="Q116" s="15">
        <v>69.662170000000003</v>
      </c>
      <c r="R116" s="15">
        <v>96.312110000000004</v>
      </c>
      <c r="S116" s="15">
        <v>102.39055</v>
      </c>
    </row>
    <row r="117" spans="1:19" ht="14.4" x14ac:dyDescent="0.3">
      <c r="A117" s="4">
        <v>44256</v>
      </c>
      <c r="B117" s="15">
        <v>87.047510000000003</v>
      </c>
      <c r="C117" s="15">
        <v>59.082790000000003</v>
      </c>
      <c r="D117" s="15">
        <v>58.100409999999997</v>
      </c>
      <c r="E117" s="15">
        <v>66.436120000000003</v>
      </c>
      <c r="F117" s="15">
        <v>93.146990000000002</v>
      </c>
      <c r="G117" s="15">
        <v>94.014210000000006</v>
      </c>
      <c r="H117" s="15">
        <v>108.05184</v>
      </c>
      <c r="I117" s="15">
        <v>79.901910000000001</v>
      </c>
      <c r="J117" s="15">
        <v>91.72663</v>
      </c>
      <c r="K117" s="15">
        <v>90.606570000000005</v>
      </c>
      <c r="L117" s="15">
        <v>87.830119999999994</v>
      </c>
      <c r="M117" s="15">
        <v>90.956789999999998</v>
      </c>
      <c r="N117" s="15">
        <v>83.424239999999998</v>
      </c>
      <c r="O117" s="15">
        <v>81.223370000000003</v>
      </c>
      <c r="P117" s="15">
        <v>87.129940000000005</v>
      </c>
      <c r="Q117" s="15">
        <v>54.545529999999999</v>
      </c>
      <c r="R117" s="15">
        <v>94.991820000000004</v>
      </c>
      <c r="S117" s="15">
        <v>102.83259</v>
      </c>
    </row>
    <row r="118" spans="1:19" ht="14.4" x14ac:dyDescent="0.3">
      <c r="A118" s="4">
        <v>44287</v>
      </c>
      <c r="B118" s="15">
        <v>89.536259999999999</v>
      </c>
      <c r="C118" s="15">
        <v>64.108990000000006</v>
      </c>
      <c r="D118" s="15">
        <v>62.672440000000002</v>
      </c>
      <c r="E118" s="15">
        <v>74.859309999999994</v>
      </c>
      <c r="F118" s="15">
        <v>96.322950000000006</v>
      </c>
      <c r="G118" s="15">
        <v>96.069590000000005</v>
      </c>
      <c r="H118" s="15">
        <v>108.38359</v>
      </c>
      <c r="I118" s="15">
        <v>83.758510000000001</v>
      </c>
      <c r="J118" s="15">
        <v>95.251249999999999</v>
      </c>
      <c r="K118" s="15">
        <v>90.565079999999995</v>
      </c>
      <c r="L118" s="15">
        <v>90.914360000000002</v>
      </c>
      <c r="M118" s="15">
        <v>90.520840000000007</v>
      </c>
      <c r="N118" s="15">
        <v>84.999840000000006</v>
      </c>
      <c r="O118" s="15">
        <v>82.628489999999999</v>
      </c>
      <c r="P118" s="15">
        <v>92.590760000000003</v>
      </c>
      <c r="Q118" s="15">
        <v>45.897500000000001</v>
      </c>
      <c r="R118" s="15">
        <v>96.756469999999993</v>
      </c>
      <c r="S118" s="15">
        <v>105.22606</v>
      </c>
    </row>
    <row r="119" spans="1:19" ht="14.4" x14ac:dyDescent="0.3">
      <c r="A119" s="4">
        <v>44317</v>
      </c>
      <c r="B119" s="15">
        <v>90.852779999999996</v>
      </c>
      <c r="C119" s="15">
        <v>73.02655</v>
      </c>
      <c r="D119" s="15">
        <v>71.574449999999999</v>
      </c>
      <c r="E119" s="15">
        <v>79.378439999999998</v>
      </c>
      <c r="F119" s="15">
        <v>95.889619999999994</v>
      </c>
      <c r="G119" s="15">
        <v>95.988529999999997</v>
      </c>
      <c r="H119" s="15">
        <v>108.01967999999999</v>
      </c>
      <c r="I119" s="15">
        <v>84.86206</v>
      </c>
      <c r="J119" s="15">
        <v>97.35763</v>
      </c>
      <c r="K119" s="15">
        <v>92.514340000000004</v>
      </c>
      <c r="L119" s="15">
        <v>94.702330000000003</v>
      </c>
      <c r="M119" s="15">
        <v>91.157769999999999</v>
      </c>
      <c r="N119" s="15">
        <v>88.374369999999999</v>
      </c>
      <c r="O119" s="15">
        <v>83.873689999999996</v>
      </c>
      <c r="P119" s="15">
        <v>87.403779999999998</v>
      </c>
      <c r="Q119" s="15">
        <v>77.883719999999997</v>
      </c>
      <c r="R119" s="15">
        <v>102.19311999999999</v>
      </c>
      <c r="S119" s="15">
        <v>104.31295</v>
      </c>
    </row>
    <row r="120" spans="1:19" ht="14.4" x14ac:dyDescent="0.3">
      <c r="A120" s="4">
        <v>44348</v>
      </c>
      <c r="B120" s="15">
        <v>93.053659999999994</v>
      </c>
      <c r="C120" s="15">
        <v>79.895579999999995</v>
      </c>
      <c r="D120" s="15">
        <v>79.711280000000002</v>
      </c>
      <c r="E120" s="15">
        <v>81.493319999999997</v>
      </c>
      <c r="F120" s="15">
        <v>97.933880000000002</v>
      </c>
      <c r="G120" s="15">
        <v>97.066649999999996</v>
      </c>
      <c r="H120" s="15">
        <v>107.35785</v>
      </c>
      <c r="I120" s="15">
        <v>85.60575</v>
      </c>
      <c r="J120" s="15">
        <v>102.35921999999999</v>
      </c>
      <c r="K120" s="15">
        <v>93.65164</v>
      </c>
      <c r="L120" s="15">
        <v>94.331959999999995</v>
      </c>
      <c r="M120" s="15">
        <v>93.250110000000006</v>
      </c>
      <c r="N120" s="15">
        <v>89.179540000000003</v>
      </c>
      <c r="O120" s="15">
        <v>83.591030000000003</v>
      </c>
      <c r="P120" s="15">
        <v>87.437309999999997</v>
      </c>
      <c r="Q120" s="15">
        <v>94.301609999999997</v>
      </c>
      <c r="R120" s="15">
        <v>98.663169999999994</v>
      </c>
      <c r="S120" s="15">
        <v>104.90738</v>
      </c>
    </row>
    <row r="121" spans="1:19" ht="14.4" x14ac:dyDescent="0.3">
      <c r="A121" s="4">
        <v>44378</v>
      </c>
      <c r="B121" s="15">
        <v>93.590239999999994</v>
      </c>
      <c r="C121" s="15">
        <v>82.956760000000003</v>
      </c>
      <c r="D121" s="15">
        <v>82.982219999999998</v>
      </c>
      <c r="E121" s="15">
        <v>81.925629999999998</v>
      </c>
      <c r="F121" s="15">
        <v>97.220979999999997</v>
      </c>
      <c r="G121" s="15">
        <v>96.858199999999997</v>
      </c>
      <c r="H121" s="15">
        <v>108.22132000000001</v>
      </c>
      <c r="I121" s="15">
        <v>84.985849999999999</v>
      </c>
      <c r="J121" s="15">
        <v>98.980580000000003</v>
      </c>
      <c r="K121" s="15">
        <v>95.139880000000005</v>
      </c>
      <c r="L121" s="15">
        <v>99.661320000000003</v>
      </c>
      <c r="M121" s="15">
        <v>93.188019999999995</v>
      </c>
      <c r="N121" s="15">
        <v>88.460819999999998</v>
      </c>
      <c r="O121" s="15">
        <v>84.488320000000002</v>
      </c>
      <c r="P121" s="15">
        <v>90.355840000000001</v>
      </c>
      <c r="Q121" s="15">
        <v>84.951459999999997</v>
      </c>
      <c r="R121" s="15">
        <v>97.348290000000006</v>
      </c>
      <c r="S121" s="15">
        <v>106.53304</v>
      </c>
    </row>
    <row r="122" spans="1:19" ht="14.4" x14ac:dyDescent="0.3">
      <c r="A122" s="4">
        <v>44409</v>
      </c>
      <c r="B122" s="15">
        <v>94.356070000000003</v>
      </c>
      <c r="C122" s="15">
        <v>86.116299999999995</v>
      </c>
      <c r="D122" s="15">
        <v>85.853570000000005</v>
      </c>
      <c r="E122" s="15">
        <v>86.163550000000001</v>
      </c>
      <c r="F122" s="15">
        <v>98.475899999999996</v>
      </c>
      <c r="G122" s="15">
        <v>98.133650000000003</v>
      </c>
      <c r="H122" s="15">
        <v>108.20229999999999</v>
      </c>
      <c r="I122" s="15">
        <v>87.54616</v>
      </c>
      <c r="J122" s="15">
        <v>100.33446000000001</v>
      </c>
      <c r="K122" s="15">
        <v>94.277839999999998</v>
      </c>
      <c r="L122" s="15">
        <v>92.977729999999994</v>
      </c>
      <c r="M122" s="15">
        <v>94.422849999999997</v>
      </c>
      <c r="N122" s="15">
        <v>89.977090000000004</v>
      </c>
      <c r="O122" s="15">
        <v>84.257660000000001</v>
      </c>
      <c r="P122" s="15">
        <v>89.729830000000007</v>
      </c>
      <c r="Q122" s="15">
        <v>89.461500000000001</v>
      </c>
      <c r="R122" s="15">
        <v>99.487629999999996</v>
      </c>
      <c r="S122" s="15">
        <v>107.52128999999999</v>
      </c>
    </row>
    <row r="123" spans="1:19" ht="14.4" x14ac:dyDescent="0.3">
      <c r="A123" s="4">
        <v>44440</v>
      </c>
      <c r="B123" s="15">
        <v>93.498339999999999</v>
      </c>
      <c r="C123" s="15">
        <v>88.58708</v>
      </c>
      <c r="D123" s="15">
        <v>89.678420000000003</v>
      </c>
      <c r="E123" s="15">
        <v>85.009519999999995</v>
      </c>
      <c r="F123" s="15">
        <v>97.450509999999994</v>
      </c>
      <c r="G123" s="15">
        <v>97.053169999999994</v>
      </c>
      <c r="H123" s="15">
        <v>107.02113</v>
      </c>
      <c r="I123" s="15">
        <v>87.785150000000002</v>
      </c>
      <c r="J123" s="15">
        <v>99.296009999999995</v>
      </c>
      <c r="K123" s="15">
        <v>93.388890000000004</v>
      </c>
      <c r="L123" s="15">
        <v>94.605779999999996</v>
      </c>
      <c r="M123" s="15">
        <v>93.057730000000006</v>
      </c>
      <c r="N123" s="15">
        <v>88.231570000000005</v>
      </c>
      <c r="O123" s="15">
        <v>83.698750000000004</v>
      </c>
      <c r="P123" s="15">
        <v>90.501729999999995</v>
      </c>
      <c r="Q123" s="15">
        <v>81.833219999999997</v>
      </c>
      <c r="R123" s="15">
        <v>98.961929999999995</v>
      </c>
      <c r="S123" s="15">
        <v>101.23797</v>
      </c>
    </row>
    <row r="124" spans="1:19" ht="14.4" x14ac:dyDescent="0.3">
      <c r="A124" s="4">
        <v>44470</v>
      </c>
      <c r="B124" s="15">
        <v>92.911659999999998</v>
      </c>
      <c r="C124" s="15">
        <v>90.915170000000003</v>
      </c>
      <c r="D124" s="15">
        <v>91.126289999999997</v>
      </c>
      <c r="E124" s="15">
        <v>87.544979999999995</v>
      </c>
      <c r="F124" s="15">
        <v>96.940049999999999</v>
      </c>
      <c r="G124" s="15">
        <v>96.527820000000006</v>
      </c>
      <c r="H124" s="15">
        <v>104.62235</v>
      </c>
      <c r="I124" s="15">
        <v>88.185040000000001</v>
      </c>
      <c r="J124" s="15">
        <v>100.85316</v>
      </c>
      <c r="K124" s="15">
        <v>92.225740000000002</v>
      </c>
      <c r="L124" s="15">
        <v>92.377089999999995</v>
      </c>
      <c r="M124" s="15">
        <v>91.978830000000002</v>
      </c>
      <c r="N124" s="15">
        <v>89.563100000000006</v>
      </c>
      <c r="O124" s="15">
        <v>86.098429999999993</v>
      </c>
      <c r="P124" s="15">
        <v>93.525490000000005</v>
      </c>
      <c r="Q124" s="15">
        <v>79.767250000000004</v>
      </c>
      <c r="R124" s="15">
        <v>97.250929999999997</v>
      </c>
      <c r="S124" s="15">
        <v>96.109359999999995</v>
      </c>
    </row>
    <row r="125" spans="1:19" ht="14.4" x14ac:dyDescent="0.3">
      <c r="A125" s="4">
        <v>44501</v>
      </c>
      <c r="B125" s="15">
        <v>95.418030000000002</v>
      </c>
      <c r="C125" s="15">
        <v>93.725790000000003</v>
      </c>
      <c r="D125" s="15">
        <v>94.487729999999999</v>
      </c>
      <c r="E125" s="15">
        <v>90.882440000000003</v>
      </c>
      <c r="F125" s="15">
        <v>99.797659999999993</v>
      </c>
      <c r="G125" s="15">
        <v>99.547129999999996</v>
      </c>
      <c r="H125" s="15">
        <v>105.63731</v>
      </c>
      <c r="I125" s="15">
        <v>93.334639999999993</v>
      </c>
      <c r="J125" s="15">
        <v>101.31350999999999</v>
      </c>
      <c r="K125" s="15">
        <v>92.519750000000002</v>
      </c>
      <c r="L125" s="15">
        <v>92.894930000000002</v>
      </c>
      <c r="M125" s="15">
        <v>93.720759999999999</v>
      </c>
      <c r="N125" s="15">
        <v>91.900289999999998</v>
      </c>
      <c r="O125" s="15">
        <v>87.839569999999995</v>
      </c>
      <c r="P125" s="15">
        <v>93.279679999999999</v>
      </c>
      <c r="Q125" s="15">
        <v>91.394990000000007</v>
      </c>
      <c r="R125" s="15">
        <v>98.73066</v>
      </c>
      <c r="S125" s="15">
        <v>98.053359999999998</v>
      </c>
    </row>
    <row r="126" spans="1:19" ht="14.4" x14ac:dyDescent="0.3">
      <c r="A126" s="4">
        <v>44531</v>
      </c>
      <c r="B126" s="15">
        <v>97.816059999999993</v>
      </c>
      <c r="C126" s="15">
        <v>92.827920000000006</v>
      </c>
      <c r="D126" s="15">
        <v>92.811480000000003</v>
      </c>
      <c r="E126" s="15">
        <v>93.173559999999995</v>
      </c>
      <c r="F126" s="15">
        <v>101.2085</v>
      </c>
      <c r="G126" s="15">
        <v>100.76233000000001</v>
      </c>
      <c r="H126" s="15">
        <v>104.33540000000001</v>
      </c>
      <c r="I126" s="15">
        <v>94.242559999999997</v>
      </c>
      <c r="J126" s="15">
        <v>103.09699999999999</v>
      </c>
      <c r="K126" s="15">
        <v>96.215260000000001</v>
      </c>
      <c r="L126" s="15">
        <v>96.035830000000004</v>
      </c>
      <c r="M126" s="15">
        <v>96.079400000000007</v>
      </c>
      <c r="N126" s="15">
        <v>93.635940000000005</v>
      </c>
      <c r="O126" s="15">
        <v>90.179659999999998</v>
      </c>
      <c r="P126" s="15">
        <v>97.168189999999996</v>
      </c>
      <c r="Q126" s="15">
        <v>97.302160000000001</v>
      </c>
      <c r="R126" s="15">
        <v>94.762900000000002</v>
      </c>
      <c r="S126" s="15">
        <v>99.532920000000004</v>
      </c>
    </row>
    <row r="127" spans="1:19" ht="14.4" x14ac:dyDescent="0.3">
      <c r="A127" s="4">
        <v>44562</v>
      </c>
      <c r="B127" s="15">
        <v>96.77534</v>
      </c>
      <c r="C127" s="15">
        <v>91.450620000000001</v>
      </c>
      <c r="D127" s="15">
        <v>91.714029999999994</v>
      </c>
      <c r="E127" s="15">
        <v>90.736850000000004</v>
      </c>
      <c r="F127" s="15">
        <v>97.605140000000006</v>
      </c>
      <c r="G127" s="15">
        <v>97.803880000000007</v>
      </c>
      <c r="H127" s="15">
        <v>102.59256000000001</v>
      </c>
      <c r="I127" s="15">
        <v>92.740120000000005</v>
      </c>
      <c r="J127" s="15">
        <v>99.623819999999995</v>
      </c>
      <c r="K127" s="15">
        <v>96.114519999999999</v>
      </c>
      <c r="L127" s="15">
        <v>95.85257</v>
      </c>
      <c r="M127" s="15">
        <v>96.211029999999994</v>
      </c>
      <c r="N127" s="15">
        <v>95.88503</v>
      </c>
      <c r="O127" s="15">
        <v>92.226749999999996</v>
      </c>
      <c r="P127" s="15">
        <v>95.466679999999997</v>
      </c>
      <c r="Q127" s="15">
        <v>105.1285</v>
      </c>
      <c r="R127" s="15">
        <v>98.578109999999995</v>
      </c>
      <c r="S127" s="15">
        <v>98.594120000000004</v>
      </c>
    </row>
    <row r="128" spans="1:19" ht="14.4" x14ac:dyDescent="0.3">
      <c r="A128" s="4">
        <v>44593</v>
      </c>
      <c r="B128" s="15">
        <v>97.121539999999996</v>
      </c>
      <c r="C128" s="15">
        <v>94.446150000000003</v>
      </c>
      <c r="D128" s="15">
        <v>94.211150000000004</v>
      </c>
      <c r="E128" s="15">
        <v>93.451269999999994</v>
      </c>
      <c r="F128" s="15">
        <v>95.331639999999993</v>
      </c>
      <c r="G128" s="15">
        <v>95.614859999999993</v>
      </c>
      <c r="H128" s="15">
        <v>99.859170000000006</v>
      </c>
      <c r="I128" s="15">
        <v>91.408180000000002</v>
      </c>
      <c r="J128" s="15">
        <v>97.397829999999999</v>
      </c>
      <c r="K128" s="15">
        <v>98.817629999999994</v>
      </c>
      <c r="L128" s="15">
        <v>95.079689999999999</v>
      </c>
      <c r="M128" s="15">
        <v>100.58667</v>
      </c>
      <c r="N128" s="15">
        <v>97.642709999999994</v>
      </c>
      <c r="O128" s="15">
        <v>95.097030000000004</v>
      </c>
      <c r="P128" s="15">
        <v>95.802490000000006</v>
      </c>
      <c r="Q128" s="15">
        <v>95.15352</v>
      </c>
      <c r="R128" s="15">
        <v>100.68597</v>
      </c>
      <c r="S128" s="15">
        <v>97.605099999999993</v>
      </c>
    </row>
    <row r="129" spans="1:19" ht="14.4" x14ac:dyDescent="0.3">
      <c r="A129" s="4">
        <v>44621</v>
      </c>
      <c r="B129" s="15">
        <v>97.825649999999996</v>
      </c>
      <c r="C129" s="15">
        <v>97.281509999999997</v>
      </c>
      <c r="D129" s="15">
        <v>96.93441</v>
      </c>
      <c r="E129" s="15">
        <v>98.785309999999996</v>
      </c>
      <c r="F129" s="15">
        <v>97.337909999999994</v>
      </c>
      <c r="G129" s="15">
        <v>97.093199999999996</v>
      </c>
      <c r="H129" s="15">
        <v>99.381460000000004</v>
      </c>
      <c r="I129" s="15">
        <v>94.493409999999997</v>
      </c>
      <c r="J129" s="15">
        <v>100.95516000000001</v>
      </c>
      <c r="K129" s="15">
        <v>98.580539999999999</v>
      </c>
      <c r="L129" s="15">
        <v>99.531739999999999</v>
      </c>
      <c r="M129" s="15">
        <v>97.790809999999993</v>
      </c>
      <c r="N129" s="15">
        <v>99.208590000000001</v>
      </c>
      <c r="O129" s="15">
        <v>96.362629999999996</v>
      </c>
      <c r="P129" s="15">
        <v>92.002170000000007</v>
      </c>
      <c r="Q129" s="15">
        <v>118.32039</v>
      </c>
      <c r="R129" s="15">
        <v>100.78058</v>
      </c>
      <c r="S129" s="15">
        <v>98.942970000000003</v>
      </c>
    </row>
    <row r="130" spans="1:19" ht="14.4" x14ac:dyDescent="0.3">
      <c r="A130" s="4">
        <v>44652</v>
      </c>
      <c r="B130" s="15">
        <v>98.237200000000001</v>
      </c>
      <c r="C130" s="15">
        <v>99.698160000000001</v>
      </c>
      <c r="D130" s="15">
        <v>100.11499000000001</v>
      </c>
      <c r="E130" s="15">
        <v>99.519980000000004</v>
      </c>
      <c r="F130" s="15">
        <v>98.289069999999995</v>
      </c>
      <c r="G130" s="15">
        <v>98.141350000000003</v>
      </c>
      <c r="H130" s="15">
        <v>99.306489999999997</v>
      </c>
      <c r="I130" s="15">
        <v>97.68486</v>
      </c>
      <c r="J130" s="15">
        <v>99.080889999999997</v>
      </c>
      <c r="K130" s="15">
        <v>98.873630000000006</v>
      </c>
      <c r="L130" s="15">
        <v>96.887370000000004</v>
      </c>
      <c r="M130" s="15">
        <v>100.16211</v>
      </c>
      <c r="N130" s="15">
        <v>98.246250000000003</v>
      </c>
      <c r="O130" s="15">
        <v>97.294309999999996</v>
      </c>
      <c r="P130" s="15">
        <v>95.72336</v>
      </c>
      <c r="Q130" s="15">
        <v>109.9478</v>
      </c>
      <c r="R130" s="15">
        <v>98.447829999999996</v>
      </c>
      <c r="S130" s="15">
        <v>96.898600000000002</v>
      </c>
    </row>
    <row r="131" spans="1:19" ht="14.4" x14ac:dyDescent="0.3">
      <c r="A131" s="4">
        <v>44682</v>
      </c>
      <c r="B131" s="15">
        <v>98.779219999999995</v>
      </c>
      <c r="C131" s="15">
        <v>101.56504</v>
      </c>
      <c r="D131" s="15">
        <v>101.79929</v>
      </c>
      <c r="E131" s="15">
        <v>98.393739999999994</v>
      </c>
      <c r="F131" s="15">
        <v>99.224299999999999</v>
      </c>
      <c r="G131" s="15">
        <v>99.154160000000005</v>
      </c>
      <c r="H131" s="15">
        <v>99.998999999999995</v>
      </c>
      <c r="I131" s="15">
        <v>99.228409999999997</v>
      </c>
      <c r="J131" s="15">
        <v>99.458920000000006</v>
      </c>
      <c r="K131" s="15">
        <v>101.11937</v>
      </c>
      <c r="L131" s="15">
        <v>100.90582000000001</v>
      </c>
      <c r="M131" s="15">
        <v>100.29387</v>
      </c>
      <c r="N131" s="15">
        <v>98.685050000000004</v>
      </c>
      <c r="O131" s="15">
        <v>99.896079999999998</v>
      </c>
      <c r="P131" s="15">
        <v>98.113829999999993</v>
      </c>
      <c r="Q131" s="15">
        <v>100.15348</v>
      </c>
      <c r="R131" s="15">
        <v>98.224800000000002</v>
      </c>
      <c r="S131" s="15">
        <v>99.150360000000006</v>
      </c>
    </row>
    <row r="132" spans="1:19" ht="14.4" x14ac:dyDescent="0.3">
      <c r="A132" s="4">
        <v>44713</v>
      </c>
      <c r="B132" s="15">
        <v>99.060810000000004</v>
      </c>
      <c r="C132" s="15">
        <v>100.56699</v>
      </c>
      <c r="D132" s="15">
        <v>100.60646</v>
      </c>
      <c r="E132" s="15">
        <v>99.586590000000001</v>
      </c>
      <c r="F132" s="15">
        <v>98.926770000000005</v>
      </c>
      <c r="G132" s="15">
        <v>98.734480000000005</v>
      </c>
      <c r="H132" s="15">
        <v>100.64861999999999</v>
      </c>
      <c r="I132" s="15">
        <v>96.227350000000001</v>
      </c>
      <c r="J132" s="15">
        <v>98.500649999999993</v>
      </c>
      <c r="K132" s="15">
        <v>100.96387</v>
      </c>
      <c r="L132" s="15">
        <v>102.44165</v>
      </c>
      <c r="M132" s="15">
        <v>100.2503</v>
      </c>
      <c r="N132" s="15">
        <v>98.049229999999994</v>
      </c>
      <c r="O132" s="15">
        <v>100.71397</v>
      </c>
      <c r="P132" s="15">
        <v>99.834829999999997</v>
      </c>
      <c r="Q132" s="15">
        <v>90.423460000000006</v>
      </c>
      <c r="R132" s="15">
        <v>95.645139999999998</v>
      </c>
      <c r="S132" s="15">
        <v>99.695409999999995</v>
      </c>
    </row>
    <row r="133" spans="1:19" ht="14.4" x14ac:dyDescent="0.3">
      <c r="A133" s="4">
        <v>44743</v>
      </c>
      <c r="B133" s="15">
        <v>100.14863</v>
      </c>
      <c r="C133" s="15">
        <v>102.0448</v>
      </c>
      <c r="D133" s="15">
        <v>101.64324000000001</v>
      </c>
      <c r="E133" s="15">
        <v>102.12824000000001</v>
      </c>
      <c r="F133" s="15">
        <v>99.404660000000007</v>
      </c>
      <c r="G133" s="15">
        <v>99.223820000000003</v>
      </c>
      <c r="H133" s="15">
        <v>98.15325</v>
      </c>
      <c r="I133" s="15">
        <v>99.853350000000006</v>
      </c>
      <c r="J133" s="15">
        <v>100.60096</v>
      </c>
      <c r="K133" s="15">
        <v>100.45591</v>
      </c>
      <c r="L133" s="15">
        <v>99.605819999999994</v>
      </c>
      <c r="M133" s="15">
        <v>100.35321</v>
      </c>
      <c r="N133" s="15">
        <v>101.76356</v>
      </c>
      <c r="O133" s="15">
        <v>102.93919</v>
      </c>
      <c r="P133" s="15">
        <v>102.78418000000001</v>
      </c>
      <c r="Q133" s="15">
        <v>97.457030000000003</v>
      </c>
      <c r="R133" s="15">
        <v>100.49238</v>
      </c>
      <c r="S133" s="15">
        <v>94.335170000000005</v>
      </c>
    </row>
    <row r="134" spans="1:19" ht="14.4" x14ac:dyDescent="0.3">
      <c r="A134" s="4">
        <v>44774</v>
      </c>
      <c r="B134" s="15">
        <v>101.60006</v>
      </c>
      <c r="C134" s="15">
        <v>103.74609</v>
      </c>
      <c r="D134" s="15">
        <v>104.40441</v>
      </c>
      <c r="E134" s="15">
        <v>101.07235</v>
      </c>
      <c r="F134" s="15">
        <v>100.99294</v>
      </c>
      <c r="G134" s="15">
        <v>101.67852999999999</v>
      </c>
      <c r="H134" s="15">
        <v>100.95619000000001</v>
      </c>
      <c r="I134" s="15">
        <v>103.06762000000001</v>
      </c>
      <c r="J134" s="15">
        <v>95.656120000000001</v>
      </c>
      <c r="K134" s="15">
        <v>100.17610000000001</v>
      </c>
      <c r="L134" s="15">
        <v>100.59689</v>
      </c>
      <c r="M134" s="15">
        <v>99.967910000000003</v>
      </c>
      <c r="N134" s="15">
        <v>102.70959000000001</v>
      </c>
      <c r="O134" s="15">
        <v>103.60527999999999</v>
      </c>
      <c r="P134" s="15">
        <v>105.51208</v>
      </c>
      <c r="Q134" s="15">
        <v>98.043009999999995</v>
      </c>
      <c r="R134" s="15">
        <v>101.63491</v>
      </c>
      <c r="S134" s="15">
        <v>103.20560999999999</v>
      </c>
    </row>
    <row r="135" spans="1:19" ht="14.4" x14ac:dyDescent="0.3">
      <c r="A135" s="4">
        <v>44805</v>
      </c>
      <c r="B135" s="15">
        <v>102.29371</v>
      </c>
      <c r="C135" s="15">
        <v>103.60194</v>
      </c>
      <c r="D135" s="15">
        <v>104.7864</v>
      </c>
      <c r="E135" s="15">
        <v>102.17648</v>
      </c>
      <c r="F135" s="15">
        <v>102.77345</v>
      </c>
      <c r="G135" s="15">
        <v>102.95869999999999</v>
      </c>
      <c r="H135" s="15">
        <v>103.20650000000001</v>
      </c>
      <c r="I135" s="15">
        <v>104.03136000000001</v>
      </c>
      <c r="J135" s="15">
        <v>97.453779999999995</v>
      </c>
      <c r="K135" s="15">
        <v>100.62926</v>
      </c>
      <c r="L135" s="15">
        <v>102.87642</v>
      </c>
      <c r="M135" s="15">
        <v>99.642250000000004</v>
      </c>
      <c r="N135" s="15">
        <v>102.34802999999999</v>
      </c>
      <c r="O135" s="15">
        <v>103.01056</v>
      </c>
      <c r="P135" s="15">
        <v>101.92395</v>
      </c>
      <c r="Q135" s="15">
        <v>100.45269</v>
      </c>
      <c r="R135" s="15">
        <v>102.64023</v>
      </c>
      <c r="S135" s="15">
        <v>99.934020000000004</v>
      </c>
    </row>
    <row r="136" spans="1:19" ht="14.4" x14ac:dyDescent="0.3">
      <c r="A136" s="4">
        <v>44835</v>
      </c>
      <c r="B136" s="15">
        <v>102.03536</v>
      </c>
      <c r="C136" s="15">
        <v>102.4559</v>
      </c>
      <c r="D136" s="15">
        <v>101.88571</v>
      </c>
      <c r="E136" s="15">
        <v>103.38209999999999</v>
      </c>
      <c r="F136" s="15">
        <v>105.54226</v>
      </c>
      <c r="G136" s="15">
        <v>106.56804</v>
      </c>
      <c r="H136" s="15">
        <v>99.589349999999996</v>
      </c>
      <c r="I136" s="15">
        <v>114.66584</v>
      </c>
      <c r="J136" s="15">
        <v>98.47587</v>
      </c>
      <c r="K136" s="15">
        <v>100.05862999999999</v>
      </c>
      <c r="L136" s="15">
        <v>99.598399999999998</v>
      </c>
      <c r="M136" s="15">
        <v>100.14454000000001</v>
      </c>
      <c r="N136" s="15">
        <v>100.34589</v>
      </c>
      <c r="O136" s="15">
        <v>101.99673</v>
      </c>
      <c r="P136" s="15">
        <v>102.95219</v>
      </c>
      <c r="Q136" s="15">
        <v>85.885249999999999</v>
      </c>
      <c r="R136" s="15">
        <v>101.84687</v>
      </c>
      <c r="S136" s="15">
        <v>102.2534</v>
      </c>
    </row>
    <row r="137" spans="1:19" ht="14.4" x14ac:dyDescent="0.3">
      <c r="A137" s="4">
        <v>44866</v>
      </c>
      <c r="B137" s="15">
        <v>101.80686</v>
      </c>
      <c r="C137" s="15">
        <v>100.83580000000001</v>
      </c>
      <c r="D137" s="15">
        <v>100.05902</v>
      </c>
      <c r="E137" s="15">
        <v>105.30337</v>
      </c>
      <c r="F137" s="15">
        <v>103.16682</v>
      </c>
      <c r="G137" s="15">
        <v>102.90054000000001</v>
      </c>
      <c r="H137" s="15">
        <v>99.016090000000005</v>
      </c>
      <c r="I137" s="15">
        <v>106.14315000000001</v>
      </c>
      <c r="J137" s="15">
        <v>106.22553000000001</v>
      </c>
      <c r="K137" s="15">
        <v>99.647540000000006</v>
      </c>
      <c r="L137" s="15">
        <v>100.94467</v>
      </c>
      <c r="M137" s="15">
        <v>100.64346</v>
      </c>
      <c r="N137" s="15">
        <v>101.45117</v>
      </c>
      <c r="O137" s="15">
        <v>101.9199</v>
      </c>
      <c r="P137" s="15">
        <v>107.06382000000001</v>
      </c>
      <c r="Q137" s="15">
        <v>96.843040000000002</v>
      </c>
      <c r="R137" s="15">
        <v>101.94271999999999</v>
      </c>
      <c r="S137" s="15">
        <v>97.532030000000006</v>
      </c>
    </row>
    <row r="138" spans="1:19" ht="14.4" x14ac:dyDescent="0.3">
      <c r="A138" s="4">
        <v>44896</v>
      </c>
      <c r="B138" s="15">
        <v>104.47845</v>
      </c>
      <c r="C138" s="15">
        <v>100.95519</v>
      </c>
      <c r="D138" s="15">
        <v>100.35198</v>
      </c>
      <c r="E138" s="15">
        <v>105.25588</v>
      </c>
      <c r="F138" s="15">
        <v>101.91088000000001</v>
      </c>
      <c r="G138" s="15">
        <v>100.77912999999999</v>
      </c>
      <c r="H138" s="15">
        <v>97.272689999999997</v>
      </c>
      <c r="I138" s="15">
        <v>101.15851000000001</v>
      </c>
      <c r="J138" s="15">
        <v>109.09856000000001</v>
      </c>
      <c r="K138" s="15">
        <v>104.86286</v>
      </c>
      <c r="L138" s="15">
        <v>104.89836</v>
      </c>
      <c r="M138" s="15">
        <v>104.77436</v>
      </c>
      <c r="N138" s="15">
        <v>104.21856</v>
      </c>
      <c r="O138" s="15">
        <v>105.27339000000001</v>
      </c>
      <c r="P138" s="15">
        <v>103.4704</v>
      </c>
      <c r="Q138" s="15">
        <v>102.09197</v>
      </c>
      <c r="R138" s="15">
        <v>100.56010999999999</v>
      </c>
      <c r="S138" s="15">
        <v>111.72815</v>
      </c>
    </row>
    <row r="139" spans="1:19" ht="14.4" x14ac:dyDescent="0.3">
      <c r="A139" s="4">
        <v>44927</v>
      </c>
      <c r="B139" s="15">
        <v>101.14643</v>
      </c>
      <c r="C139" s="15">
        <v>104.31815</v>
      </c>
      <c r="D139" s="15">
        <v>104.37748999999999</v>
      </c>
      <c r="E139" s="15">
        <v>104.1639</v>
      </c>
      <c r="F139" s="15">
        <v>100.93407999999999</v>
      </c>
      <c r="G139" s="15">
        <v>101.65309999999999</v>
      </c>
      <c r="H139" s="15">
        <v>101.77852</v>
      </c>
      <c r="I139" s="15">
        <v>100.97481999999999</v>
      </c>
      <c r="J139" s="15">
        <v>98.08399</v>
      </c>
      <c r="K139" s="15">
        <v>102.14501</v>
      </c>
      <c r="L139" s="15">
        <v>102.49406</v>
      </c>
      <c r="M139" s="15">
        <v>102.47954</v>
      </c>
      <c r="N139" s="15">
        <v>100.18562</v>
      </c>
      <c r="O139" s="15">
        <v>103.87940999999999</v>
      </c>
      <c r="P139" s="15">
        <v>105.66861</v>
      </c>
      <c r="Q139" s="15">
        <v>95.901560000000003</v>
      </c>
      <c r="R139" s="15">
        <v>92.118899999999996</v>
      </c>
      <c r="S139" s="15">
        <v>98.628209999999996</v>
      </c>
    </row>
    <row r="140" spans="1:19" ht="14.4" x14ac:dyDescent="0.3">
      <c r="A140" s="4">
        <v>44958</v>
      </c>
      <c r="B140" s="15">
        <v>102.04006</v>
      </c>
      <c r="C140" s="15">
        <v>103.82002</v>
      </c>
      <c r="D140" s="15">
        <v>104.59285</v>
      </c>
      <c r="E140" s="15">
        <v>96.655640000000005</v>
      </c>
      <c r="F140" s="15">
        <v>102.26654000000001</v>
      </c>
      <c r="G140" s="15">
        <v>102.71438000000001</v>
      </c>
      <c r="H140" s="15">
        <v>101.86834</v>
      </c>
      <c r="I140" s="15">
        <v>104.28254</v>
      </c>
      <c r="J140" s="15">
        <v>100.44539</v>
      </c>
      <c r="K140" s="15">
        <v>101.54075</v>
      </c>
      <c r="L140" s="15">
        <v>102.27674</v>
      </c>
      <c r="M140" s="15">
        <v>102.18971999999999</v>
      </c>
      <c r="N140" s="15">
        <v>103.03079</v>
      </c>
      <c r="O140" s="15">
        <v>105.06782</v>
      </c>
      <c r="P140" s="15">
        <v>104.97114000000001</v>
      </c>
      <c r="Q140" s="15">
        <v>102.81196</v>
      </c>
      <c r="R140" s="15">
        <v>97.210229999999996</v>
      </c>
      <c r="S140" s="15">
        <v>98.824399999999997</v>
      </c>
    </row>
    <row r="141" spans="1:19" ht="14.4" x14ac:dyDescent="0.3">
      <c r="A141" s="4">
        <v>44986</v>
      </c>
      <c r="B141" s="15">
        <v>103.63711000000001</v>
      </c>
      <c r="C141" s="15">
        <v>100.01575</v>
      </c>
      <c r="D141" s="15">
        <v>99.70093</v>
      </c>
      <c r="E141" s="15">
        <v>102.99038</v>
      </c>
      <c r="F141" s="15">
        <v>103.27753</v>
      </c>
      <c r="G141" s="15">
        <v>103.65797000000001</v>
      </c>
      <c r="H141" s="15">
        <v>102.53738</v>
      </c>
      <c r="I141" s="15">
        <v>104.82635000000001</v>
      </c>
      <c r="J141" s="15">
        <v>104.35405</v>
      </c>
      <c r="K141" s="15">
        <v>103.58512</v>
      </c>
      <c r="L141" s="15">
        <v>102.37555999999999</v>
      </c>
      <c r="M141" s="15">
        <v>103.57147000000001</v>
      </c>
      <c r="N141" s="15">
        <v>106.74196999999999</v>
      </c>
      <c r="O141" s="15">
        <v>109.34394</v>
      </c>
      <c r="P141" s="15">
        <v>107.64895</v>
      </c>
      <c r="Q141" s="15">
        <v>108.66088999999999</v>
      </c>
      <c r="R141" s="15">
        <v>99.15052</v>
      </c>
      <c r="S141" s="15">
        <v>98.665850000000006</v>
      </c>
    </row>
    <row r="142" spans="1:19" ht="14.4" x14ac:dyDescent="0.3">
      <c r="A142" s="4">
        <v>45017</v>
      </c>
      <c r="B142" s="15">
        <v>101.95291</v>
      </c>
      <c r="C142" s="15">
        <v>103.82971000000001</v>
      </c>
      <c r="D142" s="15">
        <v>104.21447999999999</v>
      </c>
      <c r="E142" s="15">
        <v>99.517769999999999</v>
      </c>
      <c r="F142" s="15">
        <v>103.0222</v>
      </c>
      <c r="G142" s="15">
        <v>103.25663</v>
      </c>
      <c r="H142" s="15">
        <v>102.78945</v>
      </c>
      <c r="I142" s="15">
        <v>103.49753</v>
      </c>
      <c r="J142" s="15">
        <v>102.17917</v>
      </c>
      <c r="K142" s="15">
        <v>104.82473</v>
      </c>
      <c r="L142" s="15">
        <v>110.88556</v>
      </c>
      <c r="M142" s="15">
        <v>102.45874999999999</v>
      </c>
      <c r="N142" s="15">
        <v>100.85626999999999</v>
      </c>
      <c r="O142" s="15">
        <v>105.25373</v>
      </c>
      <c r="P142" s="15">
        <v>103.80613</v>
      </c>
      <c r="Q142" s="15">
        <v>89.557879999999997</v>
      </c>
      <c r="R142" s="15">
        <v>96.413989999999998</v>
      </c>
      <c r="S142" s="15">
        <v>96.915850000000006</v>
      </c>
    </row>
    <row r="143" spans="1:19" ht="14.4" x14ac:dyDescent="0.3">
      <c r="A143" s="4">
        <v>45047</v>
      </c>
      <c r="B143" s="15">
        <v>103.02433000000001</v>
      </c>
      <c r="C143" s="15">
        <v>103.54768</v>
      </c>
      <c r="D143" s="15">
        <v>103.80015</v>
      </c>
      <c r="E143" s="15">
        <v>102.66533</v>
      </c>
      <c r="F143" s="15">
        <v>104.17055000000001</v>
      </c>
      <c r="G143" s="15">
        <v>104.33883</v>
      </c>
      <c r="H143" s="15">
        <v>103.9042</v>
      </c>
      <c r="I143" s="15">
        <v>105.81305999999999</v>
      </c>
      <c r="J143" s="15">
        <v>103.14729</v>
      </c>
      <c r="K143" s="15">
        <v>104.0844</v>
      </c>
      <c r="L143" s="15">
        <v>102.22533</v>
      </c>
      <c r="M143" s="15">
        <v>104.52396</v>
      </c>
      <c r="N143" s="15">
        <v>104.00623</v>
      </c>
      <c r="O143" s="15">
        <v>107.35135</v>
      </c>
      <c r="P143" s="15">
        <v>113.66333</v>
      </c>
      <c r="Q143" s="15">
        <v>112.28256</v>
      </c>
      <c r="R143" s="15">
        <v>94.954539999999994</v>
      </c>
      <c r="S143" s="15">
        <v>98.225160000000002</v>
      </c>
    </row>
    <row r="144" spans="1:19" ht="14.4" x14ac:dyDescent="0.3">
      <c r="A144" s="4">
        <v>45078</v>
      </c>
      <c r="B144" s="15">
        <v>103.20152</v>
      </c>
      <c r="C144" s="15">
        <v>105.94736</v>
      </c>
      <c r="D144" s="15">
        <v>106.04779000000001</v>
      </c>
      <c r="E144" s="15">
        <v>105.81774</v>
      </c>
      <c r="F144" s="15">
        <v>104.02764000000001</v>
      </c>
      <c r="G144" s="15">
        <v>104.40582000000001</v>
      </c>
      <c r="H144" s="15">
        <v>102.95447</v>
      </c>
      <c r="I144" s="15">
        <v>105.68116000000001</v>
      </c>
      <c r="J144" s="15">
        <v>99.617679999999993</v>
      </c>
      <c r="K144" s="15">
        <v>104.66857</v>
      </c>
      <c r="L144" s="15">
        <v>105.85142</v>
      </c>
      <c r="M144" s="15">
        <v>103.89761</v>
      </c>
      <c r="N144" s="15">
        <v>103.03523</v>
      </c>
      <c r="O144" s="15">
        <v>107.95479</v>
      </c>
      <c r="P144" s="15">
        <v>103.4973</v>
      </c>
      <c r="Q144" s="15">
        <v>101.95934</v>
      </c>
      <c r="R144" s="15">
        <v>92.305250000000001</v>
      </c>
      <c r="S144" s="15">
        <v>98.983149999999995</v>
      </c>
    </row>
    <row r="145" spans="1:19" ht="14.4" x14ac:dyDescent="0.3">
      <c r="A145" s="4">
        <v>45108</v>
      </c>
      <c r="B145" s="15">
        <v>103.77996</v>
      </c>
      <c r="C145" s="15">
        <v>108.42768</v>
      </c>
      <c r="D145" s="15">
        <v>108.92415</v>
      </c>
      <c r="E145" s="15">
        <v>103.15044</v>
      </c>
      <c r="F145" s="15">
        <v>103.80681</v>
      </c>
      <c r="G145" s="15">
        <v>104.60272999999999</v>
      </c>
      <c r="H145" s="15">
        <v>103.19234</v>
      </c>
      <c r="I145" s="15">
        <v>105.89203000000001</v>
      </c>
      <c r="J145" s="15">
        <v>98.604860000000002</v>
      </c>
      <c r="K145" s="15">
        <v>104.14828</v>
      </c>
      <c r="L145" s="15">
        <v>104.11073</v>
      </c>
      <c r="M145" s="15">
        <v>104.08345</v>
      </c>
      <c r="N145" s="15">
        <v>103.84909</v>
      </c>
      <c r="O145" s="15">
        <v>109.45274000000001</v>
      </c>
      <c r="P145" s="15">
        <v>103.81838999999999</v>
      </c>
      <c r="Q145" s="15">
        <v>106.70952</v>
      </c>
      <c r="R145" s="15">
        <v>92.165000000000006</v>
      </c>
      <c r="S145" s="15">
        <v>98.382279999999994</v>
      </c>
    </row>
    <row r="146" spans="1:19" ht="14.4" x14ac:dyDescent="0.3">
      <c r="A146" s="4">
        <v>45139</v>
      </c>
      <c r="B146" s="15">
        <v>103.50875000000001</v>
      </c>
      <c r="C146" s="15">
        <v>103.91491000000001</v>
      </c>
      <c r="D146" s="15">
        <v>103.85453</v>
      </c>
      <c r="E146" s="15">
        <v>102.75848000000001</v>
      </c>
      <c r="F146" s="15">
        <v>103.66334000000001</v>
      </c>
      <c r="G146" s="15">
        <v>103.40756</v>
      </c>
      <c r="H146" s="15">
        <v>103.26044</v>
      </c>
      <c r="I146" s="15">
        <v>103.50236</v>
      </c>
      <c r="J146" s="15">
        <v>104.53594</v>
      </c>
      <c r="K146" s="15">
        <v>109.63534</v>
      </c>
      <c r="L146" s="15">
        <v>119.70554</v>
      </c>
      <c r="M146" s="15">
        <v>103.31191</v>
      </c>
      <c r="N146" s="15">
        <v>101.37269000000001</v>
      </c>
      <c r="O146" s="15">
        <v>106.96871</v>
      </c>
      <c r="P146" s="15">
        <v>103.38418</v>
      </c>
      <c r="Q146" s="15">
        <v>108.61606999999999</v>
      </c>
      <c r="R146" s="15">
        <v>89.073300000000003</v>
      </c>
      <c r="S146" s="15">
        <v>96.635360000000006</v>
      </c>
    </row>
    <row r="147" spans="1:19" ht="14.4" x14ac:dyDescent="0.3">
      <c r="A147" s="4">
        <v>45170</v>
      </c>
      <c r="B147" s="15">
        <v>102.55880000000001</v>
      </c>
      <c r="C147" s="15">
        <v>104.95350000000001</v>
      </c>
      <c r="D147" s="15">
        <v>104.24768</v>
      </c>
      <c r="E147" s="15">
        <v>116.74054</v>
      </c>
      <c r="F147" s="15">
        <v>102.59761</v>
      </c>
      <c r="G147" s="15">
        <v>102.57908999999999</v>
      </c>
      <c r="H147" s="15">
        <v>103.41750999999999</v>
      </c>
      <c r="I147" s="15">
        <v>103.28386</v>
      </c>
      <c r="J147" s="15">
        <v>100.83902999999999</v>
      </c>
      <c r="K147" s="15">
        <v>107.15143999999999</v>
      </c>
      <c r="L147" s="15">
        <v>114.05288</v>
      </c>
      <c r="M147" s="15">
        <v>102.87634</v>
      </c>
      <c r="N147" s="15">
        <v>100.5848</v>
      </c>
      <c r="O147" s="15">
        <v>105.33175</v>
      </c>
      <c r="P147" s="15">
        <v>107.21527</v>
      </c>
      <c r="Q147" s="15">
        <v>103.10809</v>
      </c>
      <c r="R147" s="15">
        <v>89.403400000000005</v>
      </c>
      <c r="S147" s="15">
        <v>96.357060000000004</v>
      </c>
    </row>
    <row r="148" spans="1:19" ht="14.4" x14ac:dyDescent="0.3">
      <c r="A148" s="4">
        <v>45200</v>
      </c>
      <c r="B148" s="15">
        <v>102.58575</v>
      </c>
      <c r="C148" s="15">
        <v>104.86664</v>
      </c>
      <c r="D148" s="15">
        <v>105.45844</v>
      </c>
      <c r="E148" s="15">
        <v>99.015110000000007</v>
      </c>
      <c r="F148" s="15">
        <v>104.69192</v>
      </c>
      <c r="G148" s="15">
        <v>105.19489</v>
      </c>
      <c r="H148" s="15">
        <v>105.27667</v>
      </c>
      <c r="I148" s="15">
        <v>105.27381</v>
      </c>
      <c r="J148" s="15">
        <v>100.43057</v>
      </c>
      <c r="K148" s="15">
        <v>109.36778</v>
      </c>
      <c r="L148" s="15">
        <v>118.57124</v>
      </c>
      <c r="M148" s="15">
        <v>103.00488</v>
      </c>
      <c r="N148" s="15">
        <v>99.076300000000003</v>
      </c>
      <c r="O148" s="15">
        <v>104.55842</v>
      </c>
      <c r="P148" s="15">
        <v>102.3454</v>
      </c>
      <c r="Q148" s="15">
        <v>95.145039999999995</v>
      </c>
      <c r="R148" s="15">
        <v>88.931799999999996</v>
      </c>
      <c r="S148" s="15">
        <v>97.275040000000004</v>
      </c>
    </row>
    <row r="149" spans="1:19" ht="14.4" x14ac:dyDescent="0.3">
      <c r="A149" s="4">
        <v>45231</v>
      </c>
      <c r="B149" s="15">
        <v>103.74684000000001</v>
      </c>
      <c r="C149" s="15">
        <v>107.07908</v>
      </c>
      <c r="D149" s="15">
        <v>106.78793</v>
      </c>
      <c r="E149" s="15">
        <v>107.58269</v>
      </c>
      <c r="F149" s="15">
        <v>105.64743</v>
      </c>
      <c r="G149" s="15">
        <v>106.74128</v>
      </c>
      <c r="H149" s="15">
        <v>105.65808</v>
      </c>
      <c r="I149" s="15">
        <v>107.60365</v>
      </c>
      <c r="J149" s="15">
        <v>97.068610000000007</v>
      </c>
      <c r="K149" s="15">
        <v>110.72592</v>
      </c>
      <c r="L149" s="15">
        <v>118.93017999999999</v>
      </c>
      <c r="M149" s="15">
        <v>105.44005</v>
      </c>
      <c r="N149" s="15">
        <v>97.696610000000007</v>
      </c>
      <c r="O149" s="15">
        <v>104.61427999999999</v>
      </c>
      <c r="P149" s="15">
        <v>104.69623</v>
      </c>
      <c r="Q149" s="15">
        <v>84.83202</v>
      </c>
      <c r="R149" s="15">
        <v>89.18956</v>
      </c>
      <c r="S149" s="15">
        <v>100.15783</v>
      </c>
    </row>
    <row r="150" spans="1:19" ht="14.4" x14ac:dyDescent="0.3">
      <c r="A150" s="4">
        <v>45261</v>
      </c>
      <c r="B150" s="15">
        <v>104.46547</v>
      </c>
      <c r="C150" s="15">
        <v>108.80928</v>
      </c>
      <c r="D150" s="15">
        <v>109.88544</v>
      </c>
      <c r="E150" s="15">
        <v>103.04532</v>
      </c>
      <c r="F150" s="15">
        <v>106.26685999999999</v>
      </c>
      <c r="G150" s="15">
        <v>107.43675</v>
      </c>
      <c r="H150" s="15">
        <v>105.89548000000001</v>
      </c>
      <c r="I150" s="15">
        <v>106.67116</v>
      </c>
      <c r="J150" s="15">
        <v>93.823759999999993</v>
      </c>
      <c r="K150" s="15">
        <v>109.86032</v>
      </c>
      <c r="L150" s="15">
        <v>116.67046000000001</v>
      </c>
      <c r="M150" s="15">
        <v>103.71308999999999</v>
      </c>
      <c r="N150" s="15">
        <v>99.52713</v>
      </c>
      <c r="O150" s="15">
        <v>104.38296</v>
      </c>
      <c r="P150" s="15">
        <v>108.64212999999999</v>
      </c>
      <c r="Q150" s="15">
        <v>78.679169999999999</v>
      </c>
      <c r="R150" s="15">
        <v>91.867990000000006</v>
      </c>
      <c r="S150" s="15">
        <v>101.27329</v>
      </c>
    </row>
    <row r="151" spans="1:19" ht="14.4" x14ac:dyDescent="0.3">
      <c r="A151" s="4">
        <v>45292</v>
      </c>
      <c r="B151" s="15">
        <v>105.26224000000001</v>
      </c>
      <c r="C151" s="15">
        <v>108.28261999999999</v>
      </c>
      <c r="D151" s="15">
        <v>108.57711</v>
      </c>
      <c r="E151" s="15">
        <v>108.13267</v>
      </c>
      <c r="F151" s="15">
        <v>106.93756999999999</v>
      </c>
      <c r="G151" s="15">
        <v>107.17910999999999</v>
      </c>
      <c r="H151" s="15">
        <v>106.08168000000001</v>
      </c>
      <c r="I151" s="15">
        <v>108.34977000000001</v>
      </c>
      <c r="J151" s="15">
        <v>107.77384000000001</v>
      </c>
      <c r="K151" s="15">
        <v>111.97344</v>
      </c>
      <c r="L151" s="15">
        <v>128.71942000000001</v>
      </c>
      <c r="M151" s="15">
        <v>103.31610999999999</v>
      </c>
      <c r="N151" s="15">
        <v>100.44103</v>
      </c>
      <c r="O151" s="15">
        <v>106.69582</v>
      </c>
      <c r="P151" s="15">
        <v>110.7732</v>
      </c>
      <c r="Q151" s="15">
        <v>87.106449999999995</v>
      </c>
      <c r="R151" s="15">
        <v>90.587519999999998</v>
      </c>
      <c r="S151" s="15">
        <v>99.177899999999994</v>
      </c>
    </row>
    <row r="152" spans="1:19" ht="14.4" x14ac:dyDescent="0.3">
      <c r="A152" s="4">
        <v>45323</v>
      </c>
      <c r="B152" s="15">
        <v>104.82692</v>
      </c>
      <c r="C152" s="15">
        <v>108.06780000000001</v>
      </c>
      <c r="D152" s="15">
        <v>108.27591</v>
      </c>
      <c r="E152" s="15">
        <v>105.68597</v>
      </c>
      <c r="F152" s="15">
        <v>103.26618000000001</v>
      </c>
      <c r="G152" s="15">
        <v>102.89188</v>
      </c>
      <c r="H152" s="15">
        <v>106.79395</v>
      </c>
      <c r="I152" s="15">
        <v>102.92331</v>
      </c>
      <c r="J152" s="15">
        <v>108.0147</v>
      </c>
      <c r="K152" s="15">
        <v>110.76371</v>
      </c>
      <c r="L152" s="15">
        <v>123.37784000000001</v>
      </c>
      <c r="M152" s="15">
        <v>103.28306000000001</v>
      </c>
      <c r="N152" s="15">
        <v>99.715739999999997</v>
      </c>
      <c r="O152" s="15">
        <v>104.61391999999999</v>
      </c>
      <c r="P152" s="15">
        <v>112.99534</v>
      </c>
      <c r="Q152" s="15">
        <v>95.381479999999996</v>
      </c>
      <c r="R152" s="15">
        <v>89.691839999999999</v>
      </c>
      <c r="S152" s="15">
        <v>98.199349999999995</v>
      </c>
    </row>
    <row r="153" spans="1:19" ht="14.4" x14ac:dyDescent="0.3">
      <c r="A153" s="4">
        <v>45352</v>
      </c>
      <c r="B153" s="15">
        <v>105.15384</v>
      </c>
      <c r="C153" s="15">
        <v>107.35637</v>
      </c>
      <c r="D153" s="15">
        <v>107.61409999999999</v>
      </c>
      <c r="E153" s="15">
        <v>104.83114999999999</v>
      </c>
      <c r="F153" s="15">
        <v>108.61893000000001</v>
      </c>
      <c r="G153" s="15">
        <v>109.87996</v>
      </c>
      <c r="H153" s="15">
        <v>107.86176</v>
      </c>
      <c r="I153" s="15">
        <v>111.52625</v>
      </c>
      <c r="J153" s="15">
        <v>103.28618</v>
      </c>
      <c r="K153" s="15">
        <v>113.25381</v>
      </c>
      <c r="L153" s="15">
        <v>127.65469</v>
      </c>
      <c r="M153" s="15">
        <v>103.43724</v>
      </c>
      <c r="N153" s="15">
        <v>99.703620000000001</v>
      </c>
      <c r="O153" s="15">
        <v>104.52081</v>
      </c>
      <c r="P153" s="15">
        <v>100.88441</v>
      </c>
      <c r="Q153" s="15">
        <v>96.150829999999999</v>
      </c>
      <c r="R153" s="15">
        <v>88.061859999999996</v>
      </c>
      <c r="S153" s="15">
        <v>98.339939999999999</v>
      </c>
    </row>
    <row r="154" spans="1:19" ht="14.4" x14ac:dyDescent="0.3">
      <c r="A154" s="4">
        <v>45383</v>
      </c>
      <c r="B154" s="15">
        <v>105.24506</v>
      </c>
      <c r="C154" s="15">
        <v>105.93002</v>
      </c>
      <c r="D154" s="15">
        <v>106.00631</v>
      </c>
      <c r="E154" s="15">
        <v>107.33899</v>
      </c>
      <c r="F154" s="15">
        <v>109.13669</v>
      </c>
      <c r="G154" s="15">
        <v>109.5949</v>
      </c>
      <c r="H154" s="15">
        <v>108.53465</v>
      </c>
      <c r="I154" s="15">
        <v>111.31841</v>
      </c>
      <c r="J154" s="15">
        <v>106.11884999999999</v>
      </c>
      <c r="K154" s="15">
        <v>111.94074000000001</v>
      </c>
      <c r="L154" s="15">
        <v>129.87766999999999</v>
      </c>
      <c r="M154" s="15">
        <v>102.12419</v>
      </c>
      <c r="N154" s="15">
        <v>100.46588</v>
      </c>
      <c r="O154" s="15">
        <v>105.42019999999999</v>
      </c>
      <c r="P154" s="15">
        <v>108.60775</v>
      </c>
      <c r="Q154" s="15">
        <v>102.72575999999999</v>
      </c>
      <c r="R154" s="15">
        <v>90.211529999999996</v>
      </c>
      <c r="S154" s="15">
        <v>102.5573</v>
      </c>
    </row>
    <row r="155" spans="1:19" ht="14.4" x14ac:dyDescent="0.3">
      <c r="A155" s="4">
        <v>45413</v>
      </c>
      <c r="B155" s="15">
        <v>104.46277000000001</v>
      </c>
      <c r="C155" s="15">
        <v>108.27221</v>
      </c>
      <c r="D155" s="15">
        <v>108.87984</v>
      </c>
      <c r="E155" s="15">
        <v>104.67295</v>
      </c>
      <c r="F155" s="15">
        <v>108.07351</v>
      </c>
      <c r="G155" s="15">
        <v>109.00939</v>
      </c>
      <c r="H155" s="15">
        <v>107.67792</v>
      </c>
      <c r="I155" s="15">
        <v>110.83038999999999</v>
      </c>
      <c r="J155" s="15">
        <v>100.28023</v>
      </c>
      <c r="K155" s="15">
        <v>110.99912999999999</v>
      </c>
      <c r="L155" s="15">
        <v>126.68640000000001</v>
      </c>
      <c r="M155" s="15">
        <v>101.04797000000001</v>
      </c>
      <c r="N155" s="15">
        <v>99.53801</v>
      </c>
      <c r="O155" s="15">
        <v>103.15765</v>
      </c>
      <c r="P155" s="15">
        <v>108.58269</v>
      </c>
      <c r="Q155" s="15">
        <v>97.1995</v>
      </c>
      <c r="R155" s="15">
        <v>93.069890000000001</v>
      </c>
      <c r="S155" s="15">
        <v>98.973179999999999</v>
      </c>
    </row>
    <row r="156" spans="1:19" ht="14.4" x14ac:dyDescent="0.3">
      <c r="A156" s="4">
        <v>45444</v>
      </c>
      <c r="B156" s="15">
        <v>106.19631</v>
      </c>
      <c r="C156" s="15">
        <v>109.91314</v>
      </c>
      <c r="D156" s="15">
        <v>110.10881000000001</v>
      </c>
      <c r="E156" s="15">
        <v>105.91172</v>
      </c>
      <c r="F156" s="15">
        <v>109.73650000000001</v>
      </c>
      <c r="G156" s="15">
        <v>110.41428000000001</v>
      </c>
      <c r="H156" s="15">
        <v>108.30436</v>
      </c>
      <c r="I156" s="15">
        <v>112.14901999999999</v>
      </c>
      <c r="J156" s="15">
        <v>105.0243</v>
      </c>
      <c r="K156" s="15">
        <v>113.12766999999999</v>
      </c>
      <c r="L156" s="15">
        <v>126.27187000000001</v>
      </c>
      <c r="M156" s="15">
        <v>105.54643</v>
      </c>
      <c r="N156" s="15">
        <v>101.39124</v>
      </c>
      <c r="O156" s="15">
        <v>103.64242</v>
      </c>
      <c r="P156" s="15">
        <v>109.96346</v>
      </c>
      <c r="Q156" s="15">
        <v>105.42758000000001</v>
      </c>
      <c r="R156" s="15">
        <v>92.957319999999996</v>
      </c>
      <c r="S156" s="15">
        <v>99.115819999999999</v>
      </c>
    </row>
    <row r="157" spans="1:19" ht="14.4" x14ac:dyDescent="0.3">
      <c r="A157" s="4">
        <v>45474</v>
      </c>
      <c r="B157" s="15">
        <v>106.34045999999999</v>
      </c>
      <c r="C157" s="15">
        <v>111.31487</v>
      </c>
      <c r="D157" s="15">
        <v>112.00874</v>
      </c>
      <c r="E157" s="15">
        <v>107.46550000000001</v>
      </c>
      <c r="F157" s="15">
        <v>112.00247</v>
      </c>
      <c r="G157" s="15">
        <v>112.02754</v>
      </c>
      <c r="H157" s="15">
        <v>109.35095</v>
      </c>
      <c r="I157" s="15">
        <v>115.15841</v>
      </c>
      <c r="J157" s="15">
        <v>112.16046</v>
      </c>
      <c r="K157" s="15">
        <v>112.64421</v>
      </c>
      <c r="L157" s="15">
        <v>126.27857</v>
      </c>
      <c r="M157" s="15">
        <v>104.07462</v>
      </c>
      <c r="N157" s="15">
        <v>99.988979999999998</v>
      </c>
      <c r="O157" s="15">
        <v>102.40101</v>
      </c>
      <c r="P157" s="15">
        <v>110.59506</v>
      </c>
      <c r="Q157" s="15">
        <v>105.56941999999999</v>
      </c>
      <c r="R157" s="15">
        <v>91.992909999999995</v>
      </c>
      <c r="S157" s="15">
        <v>98.48442</v>
      </c>
    </row>
    <row r="158" spans="1:19" ht="14.4" x14ac:dyDescent="0.3">
      <c r="A158" s="4">
        <v>45505</v>
      </c>
      <c r="B158" s="15">
        <v>105.93965</v>
      </c>
      <c r="C158" s="15">
        <v>109.82559000000001</v>
      </c>
      <c r="D158" s="15">
        <v>110.01743</v>
      </c>
      <c r="E158" s="15">
        <v>108.32717</v>
      </c>
      <c r="F158" s="15">
        <v>111.4969</v>
      </c>
      <c r="G158" s="15">
        <v>111.89437</v>
      </c>
      <c r="H158" s="15">
        <v>109.0639</v>
      </c>
      <c r="I158" s="15">
        <v>115.26076</v>
      </c>
      <c r="J158" s="15">
        <v>108.13424000000001</v>
      </c>
      <c r="K158" s="15">
        <v>112.08647000000001</v>
      </c>
      <c r="L158" s="15">
        <v>124.00754999999999</v>
      </c>
      <c r="M158" s="15">
        <v>104.31950000000001</v>
      </c>
      <c r="N158" s="15">
        <v>99.340580000000003</v>
      </c>
      <c r="O158" s="15">
        <v>102.2043</v>
      </c>
      <c r="P158" s="15">
        <v>108.31554</v>
      </c>
      <c r="Q158" s="15">
        <v>103.79837999999999</v>
      </c>
      <c r="R158" s="15">
        <v>91.589060000000003</v>
      </c>
      <c r="S158" s="15">
        <v>99.881119999999996</v>
      </c>
    </row>
    <row r="159" spans="1:19" ht="14.4" x14ac:dyDescent="0.3">
      <c r="A159" s="4">
        <v>45536</v>
      </c>
      <c r="B159" s="15">
        <v>106.94082</v>
      </c>
      <c r="C159" s="15">
        <v>110.92318</v>
      </c>
      <c r="D159" s="15">
        <v>109.51949999999999</v>
      </c>
      <c r="E159" s="15">
        <v>125.66374</v>
      </c>
      <c r="F159" s="15">
        <v>112.76029</v>
      </c>
      <c r="G159" s="15">
        <v>112.85831</v>
      </c>
      <c r="H159" s="15">
        <v>109.47659</v>
      </c>
      <c r="I159" s="15">
        <v>117.68366</v>
      </c>
      <c r="J159" s="15">
        <v>108.50158999999999</v>
      </c>
      <c r="K159" s="15">
        <v>114.28277</v>
      </c>
      <c r="L159" s="15">
        <v>126.46998000000001</v>
      </c>
      <c r="M159" s="15">
        <v>106.18814</v>
      </c>
      <c r="N159" s="15">
        <v>100.62293</v>
      </c>
      <c r="O159" s="15">
        <v>103.84894</v>
      </c>
      <c r="P159" s="15">
        <v>110.49686</v>
      </c>
      <c r="Q159" s="15">
        <v>102.47087999999999</v>
      </c>
      <c r="R159" s="15">
        <v>91.387069999999994</v>
      </c>
      <c r="S159" s="15">
        <v>97.616619999999998</v>
      </c>
    </row>
    <row r="160" spans="1:19" ht="14.4" x14ac:dyDescent="0.3">
      <c r="A160" s="4">
        <v>45566</v>
      </c>
      <c r="B160" s="15">
        <v>108.27894000000001</v>
      </c>
      <c r="C160" s="15">
        <v>110.92689</v>
      </c>
      <c r="D160" s="15">
        <v>111.5125</v>
      </c>
      <c r="E160" s="15">
        <v>104.87866</v>
      </c>
      <c r="F160" s="15">
        <v>111.4966</v>
      </c>
      <c r="G160" s="15">
        <v>112.42184</v>
      </c>
      <c r="H160" s="15">
        <v>108.97299</v>
      </c>
      <c r="I160" s="15">
        <v>116.34591</v>
      </c>
      <c r="J160" s="15">
        <v>103.69508999999999</v>
      </c>
      <c r="K160" s="15">
        <v>116.95032999999999</v>
      </c>
      <c r="L160" s="15">
        <v>133.9117</v>
      </c>
      <c r="M160" s="15">
        <v>105.78961</v>
      </c>
      <c r="N160" s="15">
        <v>104.41348000000001</v>
      </c>
      <c r="O160" s="15">
        <v>106.07568000000001</v>
      </c>
      <c r="P160" s="15">
        <v>110.32504</v>
      </c>
      <c r="Q160" s="15">
        <v>124.61914</v>
      </c>
      <c r="R160" s="15">
        <v>93.924840000000003</v>
      </c>
      <c r="S160" s="15">
        <v>96.295150000000007</v>
      </c>
    </row>
    <row r="161" spans="1:19" x14ac:dyDescent="0.3">
      <c r="A161" s="4">
        <v>45597</v>
      </c>
      <c r="B161" s="22">
        <v>106.77779</v>
      </c>
      <c r="C161" s="22">
        <v>110.92882</v>
      </c>
      <c r="D161" s="22">
        <v>112.63084000000001</v>
      </c>
      <c r="E161" s="22">
        <v>101.73339</v>
      </c>
      <c r="F161" s="22">
        <v>111.7448</v>
      </c>
      <c r="G161" s="22">
        <v>113.13055</v>
      </c>
      <c r="H161" s="22">
        <v>110.10589</v>
      </c>
      <c r="I161" s="22">
        <v>116.44118</v>
      </c>
      <c r="J161" s="22">
        <v>103.86685</v>
      </c>
      <c r="K161" s="22">
        <v>113.32590999999999</v>
      </c>
      <c r="L161" s="22">
        <v>127.03822</v>
      </c>
      <c r="M161" s="22">
        <v>104.57424</v>
      </c>
      <c r="N161" s="22">
        <v>100.49393999999999</v>
      </c>
      <c r="O161" s="22">
        <v>102.35402000000001</v>
      </c>
      <c r="P161" s="22">
        <v>112.84242999999999</v>
      </c>
      <c r="Q161" s="22">
        <v>110.7512</v>
      </c>
      <c r="R161" s="22">
        <v>92.351230000000001</v>
      </c>
      <c r="S161" s="22">
        <v>97.924180000000007</v>
      </c>
    </row>
    <row r="162" spans="1:19" x14ac:dyDescent="0.3">
      <c r="A162" s="4">
        <v>45627</v>
      </c>
      <c r="B162" s="22">
        <v>107.12912</v>
      </c>
      <c r="C162" s="22">
        <v>112.50449</v>
      </c>
      <c r="D162" s="22">
        <v>114.62629</v>
      </c>
      <c r="E162" s="22">
        <v>101.41006</v>
      </c>
      <c r="F162" s="22">
        <v>111.85442999999999</v>
      </c>
      <c r="G162" s="22">
        <v>112.6596</v>
      </c>
      <c r="H162" s="22">
        <v>109.48799</v>
      </c>
      <c r="I162" s="22">
        <v>113.99965</v>
      </c>
      <c r="J162" s="22">
        <v>102.37829000000001</v>
      </c>
      <c r="K162" s="22">
        <v>113.45077000000001</v>
      </c>
      <c r="L162" s="22">
        <v>124.32469</v>
      </c>
      <c r="M162" s="22">
        <v>104.57482</v>
      </c>
      <c r="N162" s="22">
        <v>102.17816999999999</v>
      </c>
      <c r="O162" s="22">
        <v>102.20562</v>
      </c>
      <c r="P162" s="22">
        <v>113.81233</v>
      </c>
      <c r="Q162" s="22">
        <v>119.4131</v>
      </c>
      <c r="R162" s="22">
        <v>93.223979999999997</v>
      </c>
      <c r="S162" s="22">
        <v>94.879249999999999</v>
      </c>
    </row>
    <row r="163" spans="1:19" x14ac:dyDescent="0.3">
      <c r="A163" s="4">
        <v>45658</v>
      </c>
      <c r="B163" s="22">
        <v>106.59667</v>
      </c>
      <c r="C163" s="22">
        <v>109.6951</v>
      </c>
      <c r="D163" s="22">
        <v>110.80835999999999</v>
      </c>
      <c r="E163" s="22">
        <v>102.68581</v>
      </c>
      <c r="F163" s="22">
        <v>113.36047000000001</v>
      </c>
      <c r="G163" s="22">
        <v>114.47065000000001</v>
      </c>
      <c r="H163" s="22">
        <v>108.99709</v>
      </c>
      <c r="I163" s="22">
        <v>120.23434</v>
      </c>
      <c r="J163" s="22">
        <v>106.69992000000001</v>
      </c>
      <c r="K163" s="22">
        <v>112.91876000000001</v>
      </c>
      <c r="L163" s="22">
        <v>127.28045</v>
      </c>
      <c r="M163" s="22">
        <v>104.91759999999999</v>
      </c>
      <c r="N163" s="22">
        <v>99.935310000000001</v>
      </c>
      <c r="O163" s="22">
        <v>102.39818</v>
      </c>
      <c r="P163" s="22">
        <v>110.35925</v>
      </c>
      <c r="Q163" s="22">
        <v>98.790530000000004</v>
      </c>
      <c r="R163" s="22">
        <v>94.237840000000006</v>
      </c>
      <c r="S163" s="22">
        <v>96.30771</v>
      </c>
    </row>
    <row r="164" spans="1:19" x14ac:dyDescent="0.3">
      <c r="A164" s="4">
        <v>45689</v>
      </c>
      <c r="B164" s="22">
        <v>107.71093999999999</v>
      </c>
      <c r="C164" s="22">
        <v>109.45305</v>
      </c>
      <c r="D164" s="22">
        <v>109.91974</v>
      </c>
      <c r="E164" s="22">
        <v>104.33756</v>
      </c>
      <c r="F164" s="22">
        <v>115.51233000000001</v>
      </c>
      <c r="G164" s="22">
        <v>118.0322</v>
      </c>
      <c r="H164" s="22">
        <v>111.05809000000001</v>
      </c>
      <c r="I164" s="22">
        <v>126.09533</v>
      </c>
      <c r="J164" s="22">
        <v>106.56461</v>
      </c>
      <c r="K164" s="22">
        <v>114.36726</v>
      </c>
      <c r="L164" s="22">
        <v>127.76725999999999</v>
      </c>
      <c r="M164" s="22">
        <v>106.19964</v>
      </c>
      <c r="N164" s="22">
        <v>100.46099</v>
      </c>
      <c r="O164" s="22">
        <v>102.56856000000001</v>
      </c>
      <c r="P164" s="22">
        <v>115.18037</v>
      </c>
      <c r="Q164" s="22">
        <v>110.77016999999999</v>
      </c>
      <c r="R164" s="22">
        <v>90.810640000000006</v>
      </c>
      <c r="S164" s="22">
        <v>98.688720000000004</v>
      </c>
    </row>
    <row r="165" spans="1:19" x14ac:dyDescent="0.3">
      <c r="A165" s="4">
        <v>45717</v>
      </c>
      <c r="B165" s="22">
        <v>108.28266000000001</v>
      </c>
      <c r="C165" s="22">
        <v>112.1189</v>
      </c>
      <c r="D165" s="22">
        <v>113.2264</v>
      </c>
      <c r="E165" s="22">
        <v>104.45574000000001</v>
      </c>
      <c r="F165" s="22">
        <v>114.81658</v>
      </c>
      <c r="G165" s="22">
        <v>114.8342</v>
      </c>
      <c r="H165" s="22">
        <v>106.42413999999999</v>
      </c>
      <c r="I165" s="22">
        <v>123.91918</v>
      </c>
      <c r="J165" s="22">
        <v>108.1219</v>
      </c>
      <c r="K165" s="22">
        <v>115.72024</v>
      </c>
      <c r="L165" s="22">
        <v>131.7149</v>
      </c>
      <c r="M165" s="22">
        <v>106.75988</v>
      </c>
      <c r="N165" s="22">
        <v>102.8916</v>
      </c>
      <c r="O165" s="22">
        <v>103.78422999999999</v>
      </c>
      <c r="P165" s="22">
        <v>113.30477999999999</v>
      </c>
      <c r="Q165" s="22">
        <v>115.9838</v>
      </c>
      <c r="R165" s="22">
        <v>94.56747</v>
      </c>
      <c r="S165" s="22">
        <v>98.852599999999995</v>
      </c>
    </row>
    <row r="166" spans="1:19" x14ac:dyDescent="0.3">
      <c r="A166" s="4">
        <v>45748</v>
      </c>
      <c r="B166" s="22">
        <v>108.43872</v>
      </c>
      <c r="C166" s="22">
        <v>110.74656</v>
      </c>
      <c r="D166" s="22">
        <v>111.94892</v>
      </c>
      <c r="E166" s="22">
        <v>104.45599</v>
      </c>
      <c r="F166" s="22">
        <v>114.87457000000001</v>
      </c>
      <c r="G166" s="22">
        <v>116.02093000000001</v>
      </c>
      <c r="H166" s="22">
        <v>108.46995</v>
      </c>
      <c r="I166" s="22">
        <v>124.51734999999999</v>
      </c>
      <c r="J166" s="22">
        <v>107.13648999999999</v>
      </c>
      <c r="K166" s="22">
        <v>115.42352</v>
      </c>
      <c r="L166" s="22">
        <v>130.4648</v>
      </c>
      <c r="M166" s="22">
        <v>107.28722999999999</v>
      </c>
      <c r="N166" s="22">
        <v>103.23103</v>
      </c>
      <c r="O166" s="22">
        <v>104.23036999999999</v>
      </c>
      <c r="P166" s="22">
        <v>114.68259999999999</v>
      </c>
      <c r="Q166" s="22">
        <v>120.76909000000001</v>
      </c>
      <c r="R166" s="22">
        <v>94.040620000000004</v>
      </c>
      <c r="S166" s="22">
        <v>96.476889999999997</v>
      </c>
    </row>
    <row r="167" spans="1:19" x14ac:dyDescent="0.3">
      <c r="A167" s="4">
        <v>45778</v>
      </c>
      <c r="B167" s="22">
        <v>108.79651</v>
      </c>
      <c r="C167" s="22">
        <v>110.80580999999999</v>
      </c>
      <c r="D167" s="22">
        <v>111.23546</v>
      </c>
      <c r="E167" s="22">
        <v>107.75830000000001</v>
      </c>
      <c r="F167" s="22">
        <v>116.05828</v>
      </c>
      <c r="G167" s="22">
        <v>117.26058</v>
      </c>
      <c r="H167" s="22">
        <v>109.00035</v>
      </c>
      <c r="I167" s="22">
        <v>126.98266</v>
      </c>
      <c r="J167" s="22">
        <v>105.61288</v>
      </c>
      <c r="K167" s="22">
        <v>115.81321</v>
      </c>
      <c r="L167" s="22">
        <v>130.94845000000001</v>
      </c>
      <c r="M167" s="22">
        <v>105.50703</v>
      </c>
      <c r="N167" s="22">
        <v>103.25478</v>
      </c>
      <c r="O167" s="22">
        <v>104.82277000000001</v>
      </c>
      <c r="P167" s="22">
        <v>112.78518</v>
      </c>
      <c r="Q167" s="22">
        <v>127.6142</v>
      </c>
      <c r="R167" s="22">
        <v>92.428089999999997</v>
      </c>
      <c r="S167" s="22">
        <v>98.328209999999999</v>
      </c>
    </row>
    <row r="168" spans="1:19" x14ac:dyDescent="0.3">
      <c r="A168" s="4">
        <v>45809</v>
      </c>
      <c r="B168" s="22">
        <v>109.32807</v>
      </c>
      <c r="C168" s="22">
        <v>110.26418</v>
      </c>
      <c r="D168" s="22">
        <v>110.70059000000001</v>
      </c>
      <c r="E168" s="22">
        <v>106.44499</v>
      </c>
      <c r="F168" s="22">
        <v>115.53445000000001</v>
      </c>
      <c r="G168" s="22">
        <v>116.76088</v>
      </c>
      <c r="H168" s="22">
        <v>108.50109</v>
      </c>
      <c r="I168" s="22">
        <v>125.52641</v>
      </c>
      <c r="J168" s="22">
        <v>106.56417</v>
      </c>
      <c r="K168" s="22">
        <v>116.15634</v>
      </c>
      <c r="L168" s="22">
        <v>133.77701999999999</v>
      </c>
      <c r="M168" s="22">
        <v>105.83481999999999</v>
      </c>
      <c r="N168" s="22">
        <v>104.81037999999999</v>
      </c>
      <c r="O168" s="22">
        <v>105.70679</v>
      </c>
      <c r="P168" s="22">
        <v>112.10997999999999</v>
      </c>
      <c r="Q168" s="22">
        <v>132.54622000000001</v>
      </c>
      <c r="R168" s="22">
        <v>92.121080000000006</v>
      </c>
      <c r="S168" s="22">
        <v>97.899039999999999</v>
      </c>
    </row>
    <row r="169" spans="1:19" x14ac:dyDescent="0.3">
      <c r="A169" s="4">
        <v>45839</v>
      </c>
      <c r="B169" s="22">
        <v>109.47375</v>
      </c>
      <c r="C169" s="22">
        <v>110.30356</v>
      </c>
      <c r="D169" s="22">
        <v>110.66029</v>
      </c>
      <c r="E169" s="22">
        <v>105.57232</v>
      </c>
      <c r="F169" s="22">
        <v>116.48247000000001</v>
      </c>
      <c r="G169" s="22">
        <v>117.84674</v>
      </c>
      <c r="H169" s="22">
        <v>108.67252000000001</v>
      </c>
      <c r="I169" s="22">
        <v>127.35451</v>
      </c>
      <c r="J169" s="22">
        <v>104.93445</v>
      </c>
      <c r="K169" s="22">
        <v>116.40353</v>
      </c>
      <c r="L169" s="22">
        <v>134.75371000000001</v>
      </c>
      <c r="M169" s="22">
        <v>105.03052</v>
      </c>
      <c r="N169" s="22">
        <v>103.98199</v>
      </c>
      <c r="O169" s="22">
        <v>106.28213</v>
      </c>
      <c r="P169" s="22">
        <v>111.71352</v>
      </c>
      <c r="Q169" s="22">
        <v>125.40052</v>
      </c>
      <c r="R169" s="22">
        <v>93.331360000000004</v>
      </c>
      <c r="S169" s="22">
        <v>97.279970000000006</v>
      </c>
    </row>
    <row r="170" spans="1:19" x14ac:dyDescent="0.3">
      <c r="A170" s="4">
        <v>45870</v>
      </c>
      <c r="B170" s="22">
        <v>109.71380000000001</v>
      </c>
      <c r="C170" s="22">
        <v>111.56555</v>
      </c>
      <c r="D170" s="22">
        <v>112.58317</v>
      </c>
      <c r="E170" s="22">
        <v>103.93818</v>
      </c>
      <c r="F170" s="22">
        <v>116.10223999999999</v>
      </c>
      <c r="G170" s="22">
        <v>118.34302</v>
      </c>
      <c r="H170" s="22">
        <v>107.95103</v>
      </c>
      <c r="I170" s="22">
        <v>129.50424000000001</v>
      </c>
      <c r="J170" s="22">
        <v>99.815550000000002</v>
      </c>
      <c r="K170" s="22">
        <v>116.92681</v>
      </c>
      <c r="L170" s="22">
        <v>134.32881</v>
      </c>
      <c r="M170" s="22">
        <v>106.17312</v>
      </c>
      <c r="N170" s="22">
        <v>104.13494</v>
      </c>
      <c r="O170" s="22">
        <v>106.87166000000001</v>
      </c>
      <c r="P170" s="22">
        <v>111.80985</v>
      </c>
      <c r="Q170" s="22">
        <v>121.16007</v>
      </c>
      <c r="R170" s="22">
        <v>92.813339999999997</v>
      </c>
      <c r="S170" s="22">
        <v>97.790480000000002</v>
      </c>
    </row>
    <row r="171" spans="1:19" x14ac:dyDescent="0.3">
      <c r="A171" s="4">
        <v>45901</v>
      </c>
      <c r="B171" s="22">
        <v>110.44849000000001</v>
      </c>
      <c r="C171" s="22">
        <v>111.24325</v>
      </c>
      <c r="D171" s="22">
        <v>112.83762</v>
      </c>
      <c r="E171" s="22">
        <v>111.47964</v>
      </c>
      <c r="F171" s="22">
        <v>117.44237</v>
      </c>
      <c r="G171" s="22">
        <v>118.23791</v>
      </c>
      <c r="H171" s="22">
        <v>108.84881</v>
      </c>
      <c r="I171" s="22">
        <v>129.77252999999999</v>
      </c>
      <c r="J171" s="22">
        <v>106.78764</v>
      </c>
      <c r="K171" s="22">
        <v>116.63506</v>
      </c>
      <c r="L171" s="22">
        <v>132.90084999999999</v>
      </c>
      <c r="M171" s="22">
        <v>105.82729</v>
      </c>
      <c r="N171" s="22">
        <v>105.24648999999999</v>
      </c>
      <c r="O171" s="22">
        <v>107.87936999999999</v>
      </c>
      <c r="P171" s="22">
        <v>108.46344999999999</v>
      </c>
      <c r="Q171" s="22">
        <v>124.53093</v>
      </c>
      <c r="R171" s="22">
        <v>93.28246</v>
      </c>
      <c r="S171" s="22">
        <v>99.926670000000001</v>
      </c>
    </row>
    <row r="172" spans="1:19" x14ac:dyDescent="0.3">
      <c r="A172" s="4">
        <v>45931</v>
      </c>
      <c r="B172" s="22">
        <v>110.80161</v>
      </c>
      <c r="C172" s="22">
        <v>111.66668</v>
      </c>
      <c r="D172" s="22">
        <v>112.47293999999999</v>
      </c>
      <c r="E172" s="22">
        <v>105.60035000000001</v>
      </c>
      <c r="F172" s="22">
        <v>118.04427</v>
      </c>
      <c r="G172" s="22">
        <v>119.62694</v>
      </c>
      <c r="H172" s="22">
        <v>109.38458</v>
      </c>
      <c r="I172" s="22">
        <v>131.20751000000001</v>
      </c>
      <c r="J172" s="22">
        <v>106.40940999999999</v>
      </c>
      <c r="K172" s="22">
        <v>116.87636000000001</v>
      </c>
      <c r="L172" s="22">
        <v>133.23169999999999</v>
      </c>
      <c r="M172" s="22">
        <v>106.05708</v>
      </c>
      <c r="N172" s="22">
        <v>105.95499</v>
      </c>
      <c r="O172" s="22">
        <v>108.21554999999999</v>
      </c>
      <c r="P172" s="22">
        <v>110.78805</v>
      </c>
      <c r="Q172" s="22">
        <v>128.33063000000001</v>
      </c>
      <c r="R172" s="22">
        <v>91.500320000000002</v>
      </c>
      <c r="S172" s="22">
        <v>99.775580000000005</v>
      </c>
    </row>
    <row r="173" spans="1:19" x14ac:dyDescent="0.3">
      <c r="A173" s="4">
        <v>45962</v>
      </c>
      <c r="B173" s="22">
        <v>110.68588</v>
      </c>
      <c r="C173" s="22">
        <v>112.10654</v>
      </c>
      <c r="D173" s="22">
        <v>112.91459</v>
      </c>
      <c r="E173" s="22">
        <v>104.43264000000001</v>
      </c>
      <c r="F173" s="22">
        <v>116.58235999999999</v>
      </c>
      <c r="G173" s="22">
        <v>119.20986000000001</v>
      </c>
      <c r="H173" s="22">
        <v>108.79416999999999</v>
      </c>
      <c r="I173" s="22">
        <v>129.63480000000001</v>
      </c>
      <c r="J173" s="22">
        <v>100.34336999999999</v>
      </c>
      <c r="K173" s="22">
        <v>118.20005</v>
      </c>
      <c r="L173" s="22">
        <v>136.95729</v>
      </c>
      <c r="M173" s="22">
        <v>106.31404999999999</v>
      </c>
      <c r="N173" s="22">
        <v>104.59294</v>
      </c>
      <c r="O173" s="22">
        <v>108.24516</v>
      </c>
      <c r="P173" s="22">
        <v>106.34822</v>
      </c>
      <c r="Q173" s="22">
        <v>124.07340000000001</v>
      </c>
      <c r="R173" s="22">
        <v>91.674279999999996</v>
      </c>
      <c r="S173" s="22">
        <v>100.30343999999999</v>
      </c>
    </row>
    <row r="174" spans="1:19" x14ac:dyDescent="0.3">
      <c r="A174" s="4">
        <v>45992</v>
      </c>
      <c r="B174" s="22">
        <v>110.38881000000001</v>
      </c>
      <c r="C174" s="22">
        <v>112.449</v>
      </c>
      <c r="D174" s="22">
        <v>113.12309999999999</v>
      </c>
      <c r="E174" s="22">
        <v>112.70386000000001</v>
      </c>
      <c r="F174" s="22">
        <v>119.95724</v>
      </c>
      <c r="G174" s="22">
        <v>121.0617</v>
      </c>
      <c r="H174" s="22">
        <v>110.58150000000001</v>
      </c>
      <c r="I174" s="22">
        <v>130.50776999999999</v>
      </c>
      <c r="J174" s="22">
        <v>112.01756</v>
      </c>
      <c r="K174" s="22">
        <v>117.95757</v>
      </c>
      <c r="L174" s="22">
        <v>133.69705999999999</v>
      </c>
      <c r="M174" s="22">
        <v>106.22579</v>
      </c>
      <c r="N174" s="22">
        <v>101.55436</v>
      </c>
      <c r="O174" s="22">
        <v>106.32765999999999</v>
      </c>
      <c r="P174" s="22">
        <v>105.52345</v>
      </c>
      <c r="Q174" s="22">
        <v>115.21977</v>
      </c>
      <c r="R174" s="22">
        <v>87.06353</v>
      </c>
      <c r="S174" s="22">
        <v>96.427239999999998</v>
      </c>
    </row>
    <row r="175" spans="1:19" x14ac:dyDescent="0.3">
      <c r="A175" s="4">
        <v>46023</v>
      </c>
      <c r="B175" s="22">
        <v>110.4216</v>
      </c>
      <c r="C175" s="22">
        <v>112.11136999999999</v>
      </c>
      <c r="D175" s="22">
        <v>112.77095</v>
      </c>
      <c r="E175" s="22">
        <v>106.56447</v>
      </c>
      <c r="F175" s="22">
        <v>121.10266</v>
      </c>
      <c r="G175" s="22">
        <v>121.99405</v>
      </c>
      <c r="H175" s="22">
        <v>110.65783</v>
      </c>
      <c r="I175" s="22">
        <v>134.68373</v>
      </c>
      <c r="J175" s="22">
        <v>114.99056</v>
      </c>
      <c r="K175" s="22">
        <v>117.25252</v>
      </c>
      <c r="L175" s="22">
        <v>135.17957000000001</v>
      </c>
      <c r="M175" s="22">
        <v>107.03031</v>
      </c>
      <c r="N175" s="22">
        <v>101.91461</v>
      </c>
      <c r="O175" s="22">
        <v>104.94925000000001</v>
      </c>
      <c r="P175" s="22">
        <v>108.03425</v>
      </c>
      <c r="Q175" s="22">
        <v>120.70296</v>
      </c>
      <c r="R175" s="22">
        <v>89.802269999999993</v>
      </c>
      <c r="S175" s="22">
        <v>99.429720000000003</v>
      </c>
    </row>
    <row r="176" spans="1:19" x14ac:dyDescent="0.3">
      <c r="A176" s="4">
        <v>46054</v>
      </c>
      <c r="B176" s="22">
        <v>110.51178</v>
      </c>
      <c r="C176" s="22">
        <v>113.38679</v>
      </c>
      <c r="D176" s="22">
        <v>114.28928000000001</v>
      </c>
      <c r="E176" s="22">
        <v>106.01513</v>
      </c>
      <c r="F176" s="22">
        <v>122.34687</v>
      </c>
      <c r="G176" s="22">
        <v>122.66091</v>
      </c>
      <c r="H176" s="22">
        <v>110.96229</v>
      </c>
      <c r="I176" s="22">
        <v>135.81269</v>
      </c>
      <c r="J176" s="22">
        <v>117.41632</v>
      </c>
      <c r="K176" s="22">
        <v>117.50660999999999</v>
      </c>
      <c r="L176" s="22">
        <v>139.67039</v>
      </c>
      <c r="M176" s="22">
        <v>105.79604</v>
      </c>
      <c r="N176" s="22">
        <v>102.38794</v>
      </c>
      <c r="O176" s="22">
        <v>106.59953</v>
      </c>
      <c r="P176" s="22">
        <v>107.48726000000001</v>
      </c>
      <c r="Q176" s="22">
        <v>109.02497</v>
      </c>
      <c r="R176" s="22">
        <v>90.747870000000006</v>
      </c>
      <c r="S176" s="22">
        <v>99.094549999999998</v>
      </c>
    </row>
    <row r="177" spans="1:19" x14ac:dyDescent="0.3">
      <c r="A177" s="4">
        <v>46082</v>
      </c>
      <c r="B177" s="22">
        <v>109.39100999999999</v>
      </c>
      <c r="C177" s="22">
        <v>112.05876000000001</v>
      </c>
      <c r="D177" s="22">
        <v>113.04389</v>
      </c>
      <c r="E177" s="22">
        <v>105.27419999999999</v>
      </c>
      <c r="F177" s="22">
        <v>121.62862</v>
      </c>
      <c r="G177" s="22">
        <v>122.16428999999999</v>
      </c>
      <c r="H177" s="22">
        <v>111.1622</v>
      </c>
      <c r="I177" s="22">
        <v>133.4487</v>
      </c>
      <c r="J177" s="22">
        <v>120.15864999999999</v>
      </c>
      <c r="K177" s="22">
        <v>116.4962</v>
      </c>
      <c r="L177" s="22">
        <v>134.26082</v>
      </c>
      <c r="M177" s="22">
        <v>103.77588</v>
      </c>
      <c r="N177" s="22">
        <v>100.78935</v>
      </c>
      <c r="O177" s="22">
        <v>105.57447999999999</v>
      </c>
      <c r="P177" s="22">
        <v>109.78993</v>
      </c>
      <c r="Q177" s="22">
        <v>100.32729</v>
      </c>
      <c r="R177" s="22">
        <v>90.796180000000007</v>
      </c>
      <c r="S177" s="22">
        <v>97.239170000000001</v>
      </c>
    </row>
    <row r="178" spans="1:19" x14ac:dyDescent="0.3">
      <c r="A178" s="4">
        <v>46113</v>
      </c>
      <c r="B178" s="22">
        <v>110.71672</v>
      </c>
      <c r="C178" s="22">
        <v>113.50855</v>
      </c>
      <c r="D178" s="22">
        <v>114.78013</v>
      </c>
      <c r="E178" s="22">
        <v>105.69054</v>
      </c>
      <c r="F178" s="22">
        <v>122.69631</v>
      </c>
      <c r="G178" s="22">
        <v>123.45143</v>
      </c>
      <c r="H178" s="22">
        <v>111.53798999999999</v>
      </c>
      <c r="I178" s="22">
        <v>136.95352</v>
      </c>
      <c r="J178" s="22">
        <v>117.00961</v>
      </c>
      <c r="K178" s="22">
        <v>117.17943</v>
      </c>
      <c r="L178" s="22">
        <v>136.84056000000001</v>
      </c>
      <c r="M178" s="22">
        <v>105.62797999999999</v>
      </c>
      <c r="N178" s="22">
        <v>101.70404000000001</v>
      </c>
      <c r="O178" s="22">
        <v>105.18929</v>
      </c>
      <c r="P178" s="22">
        <v>110.50183</v>
      </c>
      <c r="Q178" s="22">
        <v>105.95604</v>
      </c>
      <c r="R178" s="22">
        <v>91.294600000000003</v>
      </c>
      <c r="S178" s="22">
        <v>98.92989</v>
      </c>
    </row>
    <row r="179" spans="1:19" x14ac:dyDescent="0.3">
      <c r="A179" s="4">
        <v>46143</v>
      </c>
      <c r="B179" s="22">
        <v>110.45558</v>
      </c>
      <c r="C179" s="22">
        <v>113.85352</v>
      </c>
      <c r="D179" s="22">
        <v>115.38094</v>
      </c>
      <c r="E179" s="22">
        <v>103.31237</v>
      </c>
      <c r="F179" s="22">
        <v>123.05284</v>
      </c>
      <c r="G179" s="22">
        <v>123.16706000000001</v>
      </c>
      <c r="H179" s="22">
        <v>111.19551</v>
      </c>
      <c r="I179" s="22">
        <v>136.57029</v>
      </c>
      <c r="J179" s="22">
        <v>121.16243</v>
      </c>
      <c r="K179" s="22">
        <v>119.97092000000001</v>
      </c>
      <c r="L179" s="22">
        <v>141.13697999999999</v>
      </c>
      <c r="M179" s="22">
        <v>106.72063</v>
      </c>
      <c r="N179" s="22">
        <v>100.76918999999999</v>
      </c>
      <c r="O179" s="22">
        <v>105.38024</v>
      </c>
      <c r="P179" s="22">
        <v>111.92841</v>
      </c>
      <c r="Q179" s="22">
        <v>100.16561</v>
      </c>
      <c r="R179" s="22">
        <v>90.359520000000003</v>
      </c>
      <c r="S179" s="22">
        <v>97.170310000000001</v>
      </c>
    </row>
    <row r="180" spans="1:19" x14ac:dyDescent="0.3">
      <c r="A180" s="4">
        <v>46174</v>
      </c>
      <c r="B180" s="22">
        <v>110.47588</v>
      </c>
      <c r="C180" s="22">
        <v>112.5202</v>
      </c>
      <c r="D180" s="22">
        <v>114.26673</v>
      </c>
      <c r="E180" s="22">
        <v>103.09562</v>
      </c>
      <c r="F180" s="22">
        <v>125.28505</v>
      </c>
      <c r="G180" s="22">
        <v>125.83926</v>
      </c>
      <c r="H180" s="22">
        <v>112.58289000000001</v>
      </c>
      <c r="I180" s="22">
        <v>140.34766999999999</v>
      </c>
      <c r="J180" s="22">
        <v>120.64071</v>
      </c>
      <c r="K180" s="22">
        <v>118.3241</v>
      </c>
      <c r="L180" s="22">
        <v>139.08493000000001</v>
      </c>
      <c r="M180" s="22">
        <v>105.90194</v>
      </c>
      <c r="N180" s="22">
        <v>100.62916</v>
      </c>
      <c r="O180" s="22">
        <v>104.85624</v>
      </c>
      <c r="P180" s="22">
        <v>114.65600999999999</v>
      </c>
      <c r="Q180" s="22">
        <v>93.425380000000004</v>
      </c>
      <c r="R180" s="22">
        <v>91.206580000000002</v>
      </c>
      <c r="S180" s="22">
        <v>95.072199999999995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12A3-CD2E-4AD8-BD72-F0416C2DB5B3}">
  <dimension ref="A6:AC70"/>
  <sheetViews>
    <sheetView topLeftCell="A31" workbookViewId="0">
      <selection activeCell="B58" sqref="B58:S69"/>
    </sheetView>
  </sheetViews>
  <sheetFormatPr defaultRowHeight="14.4" x14ac:dyDescent="0.3"/>
  <sheetData>
    <row r="6" spans="2:19" ht="124.2" x14ac:dyDescent="0.3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18</v>
      </c>
      <c r="I6" s="6" t="s">
        <v>19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</row>
    <row r="31" spans="1:19" x14ac:dyDescent="0.3">
      <c r="A31" s="10">
        <v>41640</v>
      </c>
      <c r="B31" s="9">
        <v>101.2</v>
      </c>
      <c r="C31" s="8">
        <v>102.1</v>
      </c>
      <c r="D31" s="8">
        <v>102.2</v>
      </c>
      <c r="E31" s="8">
        <v>101.8</v>
      </c>
      <c r="F31" s="8">
        <v>100.5</v>
      </c>
      <c r="G31" s="8">
        <v>101.1</v>
      </c>
      <c r="H31" s="8">
        <v>99</v>
      </c>
      <c r="I31" s="8">
        <v>109.4</v>
      </c>
      <c r="J31" s="8">
        <v>96.8</v>
      </c>
      <c r="K31" s="8">
        <v>100.8</v>
      </c>
      <c r="L31" s="8">
        <v>111.3</v>
      </c>
      <c r="M31" s="8">
        <v>98.4</v>
      </c>
      <c r="N31" s="8">
        <v>100.9</v>
      </c>
      <c r="O31" s="8">
        <v>99.5</v>
      </c>
      <c r="P31" s="8">
        <v>94.5</v>
      </c>
      <c r="Q31" s="8">
        <v>103.3</v>
      </c>
      <c r="R31" s="8">
        <v>106.1</v>
      </c>
      <c r="S31" s="8">
        <v>102.1</v>
      </c>
    </row>
    <row r="32" spans="1:19" x14ac:dyDescent="0.3">
      <c r="A32" s="10">
        <v>41671</v>
      </c>
      <c r="B32" s="9">
        <v>100.1</v>
      </c>
      <c r="C32" s="8">
        <v>102.1</v>
      </c>
      <c r="D32" s="8">
        <v>102.5</v>
      </c>
      <c r="E32" s="8">
        <v>99.2</v>
      </c>
      <c r="F32" s="8">
        <v>98.8</v>
      </c>
      <c r="G32" s="8">
        <v>98.1</v>
      </c>
      <c r="H32" s="8">
        <v>99.3</v>
      </c>
      <c r="I32" s="8">
        <v>94.3</v>
      </c>
      <c r="J32" s="8">
        <v>100</v>
      </c>
      <c r="K32" s="8">
        <v>99.7</v>
      </c>
      <c r="L32" s="8">
        <v>104.4</v>
      </c>
      <c r="M32" s="8">
        <v>99</v>
      </c>
      <c r="N32" s="8">
        <v>101.4</v>
      </c>
      <c r="O32" s="8">
        <v>103.2</v>
      </c>
      <c r="P32" s="8">
        <v>94</v>
      </c>
      <c r="Q32" s="8">
        <v>103.8</v>
      </c>
      <c r="R32" s="8">
        <v>100.7</v>
      </c>
      <c r="S32" s="8">
        <v>99</v>
      </c>
    </row>
    <row r="33" spans="1:29" x14ac:dyDescent="0.3">
      <c r="A33" s="10">
        <v>41699</v>
      </c>
      <c r="B33" s="9">
        <v>100.2</v>
      </c>
      <c r="C33" s="8">
        <v>101.2</v>
      </c>
      <c r="D33" s="8">
        <v>101.8</v>
      </c>
      <c r="E33" s="8">
        <v>100.2</v>
      </c>
      <c r="F33" s="8">
        <v>99</v>
      </c>
      <c r="G33" s="8">
        <v>98.9</v>
      </c>
      <c r="H33" s="8">
        <v>99.8</v>
      </c>
      <c r="I33" s="8">
        <v>95.9</v>
      </c>
      <c r="J33" s="8">
        <v>99.6</v>
      </c>
      <c r="K33" s="8">
        <v>99.6</v>
      </c>
      <c r="L33" s="8">
        <v>101.3</v>
      </c>
      <c r="M33" s="8">
        <v>99.3</v>
      </c>
      <c r="N33" s="8">
        <v>101.5</v>
      </c>
      <c r="O33" s="8">
        <v>102</v>
      </c>
      <c r="P33" s="8">
        <v>97.6</v>
      </c>
      <c r="Q33" s="8">
        <v>104</v>
      </c>
      <c r="R33" s="8">
        <v>99.6</v>
      </c>
      <c r="S33" s="8">
        <v>98.6</v>
      </c>
    </row>
    <row r="34" spans="1:29" x14ac:dyDescent="0.3">
      <c r="A34" s="10">
        <v>41730</v>
      </c>
      <c r="B34" s="9">
        <v>100.2</v>
      </c>
      <c r="C34" s="8">
        <v>102</v>
      </c>
      <c r="D34" s="8">
        <v>102.1</v>
      </c>
      <c r="E34" s="8">
        <v>100.5</v>
      </c>
      <c r="F34" s="8">
        <v>99.5</v>
      </c>
      <c r="G34" s="8">
        <v>98.9</v>
      </c>
      <c r="H34" s="8">
        <v>99.8</v>
      </c>
      <c r="I34" s="8">
        <v>96.9</v>
      </c>
      <c r="J34" s="8">
        <v>103</v>
      </c>
      <c r="K34" s="8">
        <v>99.3</v>
      </c>
      <c r="L34" s="8">
        <v>102</v>
      </c>
      <c r="M34" s="8">
        <v>99.1</v>
      </c>
      <c r="N34" s="8">
        <v>100.6</v>
      </c>
      <c r="O34" s="8">
        <v>100.5</v>
      </c>
      <c r="P34" s="8">
        <v>100.3</v>
      </c>
      <c r="Q34" s="8">
        <v>95.9</v>
      </c>
      <c r="R34" s="8">
        <v>101.5</v>
      </c>
      <c r="S34" s="8">
        <v>103.4</v>
      </c>
    </row>
    <row r="35" spans="1:29" x14ac:dyDescent="0.3">
      <c r="A35" s="10">
        <v>41760</v>
      </c>
      <c r="B35" s="9">
        <v>100</v>
      </c>
      <c r="C35" s="8">
        <v>102.6</v>
      </c>
      <c r="D35" s="8">
        <v>102.1</v>
      </c>
      <c r="E35" s="8">
        <v>103.1</v>
      </c>
      <c r="F35" s="8">
        <v>99.8</v>
      </c>
      <c r="G35" s="8">
        <v>99</v>
      </c>
      <c r="H35" s="8">
        <v>99.5</v>
      </c>
      <c r="I35" s="8">
        <v>98</v>
      </c>
      <c r="J35" s="8">
        <v>106.2</v>
      </c>
      <c r="K35" s="8">
        <v>99.1</v>
      </c>
      <c r="L35" s="8">
        <v>100.4</v>
      </c>
      <c r="M35" s="8">
        <v>98.7</v>
      </c>
      <c r="N35" s="8">
        <v>99.9</v>
      </c>
      <c r="O35" s="8">
        <v>100.7</v>
      </c>
      <c r="P35" s="8">
        <v>93.9</v>
      </c>
      <c r="Q35" s="8">
        <v>102.1</v>
      </c>
      <c r="R35" s="8">
        <v>98.5</v>
      </c>
      <c r="S35" s="8">
        <v>98.5</v>
      </c>
    </row>
    <row r="36" spans="1:29" x14ac:dyDescent="0.3">
      <c r="A36" s="10">
        <v>41791</v>
      </c>
      <c r="B36" s="9">
        <v>99.3</v>
      </c>
      <c r="C36" s="8">
        <v>97.8</v>
      </c>
      <c r="D36" s="8">
        <v>97.8</v>
      </c>
      <c r="E36" s="8">
        <v>98.3</v>
      </c>
      <c r="F36" s="8">
        <v>101</v>
      </c>
      <c r="G36" s="8">
        <v>99.1</v>
      </c>
      <c r="H36" s="8">
        <v>98</v>
      </c>
      <c r="I36" s="8">
        <v>99.9</v>
      </c>
      <c r="J36" s="8">
        <v>115.4</v>
      </c>
      <c r="K36" s="8">
        <v>99.2</v>
      </c>
      <c r="L36" s="8">
        <v>99.1</v>
      </c>
      <c r="M36" s="8">
        <v>99</v>
      </c>
      <c r="N36" s="8">
        <v>96.9</v>
      </c>
      <c r="O36" s="8">
        <v>99.5</v>
      </c>
      <c r="P36" s="8">
        <v>96.5</v>
      </c>
      <c r="Q36" s="8">
        <v>87.5</v>
      </c>
      <c r="R36" s="8">
        <v>96.3</v>
      </c>
      <c r="S36" s="8">
        <v>99</v>
      </c>
    </row>
    <row r="37" spans="1:29" x14ac:dyDescent="0.3">
      <c r="A37" s="10">
        <v>41821</v>
      </c>
      <c r="B37" s="9">
        <v>99.9</v>
      </c>
      <c r="C37" s="8">
        <v>95.7</v>
      </c>
      <c r="D37" s="8">
        <v>95.8</v>
      </c>
      <c r="E37" s="8">
        <v>94.8</v>
      </c>
      <c r="F37" s="8">
        <v>99.8</v>
      </c>
      <c r="G37" s="8">
        <v>100.3</v>
      </c>
      <c r="H37" s="8">
        <v>100</v>
      </c>
      <c r="I37" s="8">
        <v>100.1</v>
      </c>
      <c r="J37" s="8">
        <v>96.3</v>
      </c>
      <c r="K37" s="8">
        <v>99.5</v>
      </c>
      <c r="L37" s="8">
        <v>98.8</v>
      </c>
      <c r="M37" s="8">
        <v>99.9</v>
      </c>
      <c r="N37" s="8">
        <v>100.7</v>
      </c>
      <c r="O37" s="8">
        <v>99.1</v>
      </c>
      <c r="P37" s="8">
        <v>97.5</v>
      </c>
      <c r="Q37" s="8">
        <v>110.7</v>
      </c>
      <c r="R37" s="8">
        <v>101.9</v>
      </c>
      <c r="S37" s="8">
        <v>99.3</v>
      </c>
    </row>
    <row r="38" spans="1:29" x14ac:dyDescent="0.3">
      <c r="A38" s="10">
        <v>41852</v>
      </c>
      <c r="B38" s="9">
        <v>98.9</v>
      </c>
      <c r="C38" s="8">
        <v>101</v>
      </c>
      <c r="D38" s="8">
        <v>101.5</v>
      </c>
      <c r="E38" s="8">
        <v>99.2</v>
      </c>
      <c r="F38" s="8">
        <v>98.6</v>
      </c>
      <c r="G38" s="8">
        <v>99.7</v>
      </c>
      <c r="H38" s="8">
        <v>98.5</v>
      </c>
      <c r="I38" s="8">
        <v>99.8</v>
      </c>
      <c r="J38" s="8">
        <v>95.6</v>
      </c>
      <c r="K38" s="8">
        <v>99.7</v>
      </c>
      <c r="L38" s="8">
        <v>97.8</v>
      </c>
      <c r="M38" s="8">
        <v>99.6</v>
      </c>
      <c r="N38" s="8">
        <v>99</v>
      </c>
      <c r="O38" s="8">
        <v>98.9</v>
      </c>
      <c r="P38" s="8">
        <v>96.7</v>
      </c>
      <c r="Q38" s="8">
        <v>100</v>
      </c>
      <c r="R38" s="8">
        <v>98.5</v>
      </c>
      <c r="S38" s="8">
        <v>101.3</v>
      </c>
    </row>
    <row r="39" spans="1:29" x14ac:dyDescent="0.3">
      <c r="A39" s="10">
        <v>41883</v>
      </c>
      <c r="B39" s="9">
        <v>100.5</v>
      </c>
      <c r="C39" s="8">
        <v>99.1</v>
      </c>
      <c r="D39" s="8">
        <v>98.8</v>
      </c>
      <c r="E39" s="8">
        <v>99.5</v>
      </c>
      <c r="F39" s="8">
        <v>100.3</v>
      </c>
      <c r="G39" s="8">
        <v>100.9</v>
      </c>
      <c r="H39" s="8">
        <v>100.9</v>
      </c>
      <c r="I39" s="8">
        <v>101.2</v>
      </c>
      <c r="J39" s="8">
        <v>97.6</v>
      </c>
      <c r="K39" s="8">
        <v>100.8</v>
      </c>
      <c r="L39" s="8">
        <v>99.5</v>
      </c>
      <c r="M39" s="8">
        <v>101.2</v>
      </c>
      <c r="N39" s="8">
        <v>100.4</v>
      </c>
      <c r="O39" s="8">
        <v>98.7</v>
      </c>
      <c r="P39" s="8">
        <v>98.1</v>
      </c>
      <c r="Q39" s="8">
        <v>105.2</v>
      </c>
      <c r="R39" s="8">
        <v>99.8</v>
      </c>
      <c r="S39" s="8">
        <v>100.5</v>
      </c>
    </row>
    <row r="40" spans="1:29" x14ac:dyDescent="0.3">
      <c r="A40" s="10">
        <v>41913</v>
      </c>
      <c r="B40" s="9">
        <v>100.7</v>
      </c>
      <c r="C40" s="8">
        <v>99.4</v>
      </c>
      <c r="D40" s="8">
        <v>99.7</v>
      </c>
      <c r="E40" s="8">
        <v>99.3</v>
      </c>
      <c r="F40" s="8">
        <v>102.3</v>
      </c>
      <c r="G40" s="8">
        <v>103</v>
      </c>
      <c r="H40" s="8">
        <v>102.6</v>
      </c>
      <c r="I40" s="8">
        <v>102.7</v>
      </c>
      <c r="J40" s="8">
        <v>97.3</v>
      </c>
      <c r="K40" s="8">
        <v>101.1</v>
      </c>
      <c r="L40" s="8">
        <v>98.3</v>
      </c>
      <c r="M40" s="8">
        <v>101.9</v>
      </c>
      <c r="N40" s="8">
        <v>99.5</v>
      </c>
      <c r="O40" s="8">
        <v>99.8</v>
      </c>
      <c r="P40" s="8">
        <v>103.4</v>
      </c>
      <c r="Q40" s="8">
        <v>96.6</v>
      </c>
      <c r="R40" s="8">
        <v>98.2</v>
      </c>
      <c r="S40" s="8">
        <v>104</v>
      </c>
    </row>
    <row r="41" spans="1:29" x14ac:dyDescent="0.3">
      <c r="A41" s="10">
        <v>41944</v>
      </c>
      <c r="B41" s="9">
        <v>101.1</v>
      </c>
      <c r="C41" s="8">
        <v>98.8</v>
      </c>
      <c r="D41" s="8">
        <v>98.4</v>
      </c>
      <c r="E41" s="8">
        <v>100</v>
      </c>
      <c r="F41" s="8">
        <v>101.9</v>
      </c>
      <c r="G41" s="8">
        <v>102.2</v>
      </c>
      <c r="H41" s="8">
        <v>102.1</v>
      </c>
      <c r="I41" s="8">
        <v>104.1</v>
      </c>
      <c r="J41" s="8">
        <v>97.7</v>
      </c>
      <c r="K41" s="8">
        <v>100</v>
      </c>
      <c r="L41" s="8">
        <v>97.1</v>
      </c>
      <c r="M41" s="8">
        <v>101.3</v>
      </c>
      <c r="N41" s="8">
        <v>101.7</v>
      </c>
      <c r="O41" s="8">
        <v>102.5</v>
      </c>
      <c r="P41" s="8">
        <v>105.5</v>
      </c>
      <c r="Q41" s="8">
        <v>99.5</v>
      </c>
      <c r="R41" s="8">
        <v>102.3</v>
      </c>
      <c r="S41" s="8">
        <v>97.8</v>
      </c>
    </row>
    <row r="42" spans="1:29" x14ac:dyDescent="0.3">
      <c r="A42" s="10">
        <v>41974</v>
      </c>
      <c r="B42" s="9">
        <v>99</v>
      </c>
      <c r="C42" s="8">
        <v>100.2</v>
      </c>
      <c r="D42" s="8">
        <v>99.1</v>
      </c>
      <c r="E42" s="8">
        <v>105.8</v>
      </c>
      <c r="F42" s="8">
        <v>98.6</v>
      </c>
      <c r="G42" s="8">
        <v>99.1</v>
      </c>
      <c r="H42" s="8">
        <v>100.9</v>
      </c>
      <c r="I42" s="8">
        <v>97.5</v>
      </c>
      <c r="J42" s="8">
        <v>95.2</v>
      </c>
      <c r="K42" s="8">
        <v>101</v>
      </c>
      <c r="L42" s="8">
        <v>95.5</v>
      </c>
      <c r="M42" s="8">
        <v>102.1</v>
      </c>
      <c r="N42" s="8">
        <v>98.6</v>
      </c>
      <c r="O42" s="8">
        <v>97.5</v>
      </c>
      <c r="P42" s="8">
        <v>118.7</v>
      </c>
      <c r="Q42" s="8">
        <v>87</v>
      </c>
      <c r="R42" s="8">
        <v>98.1</v>
      </c>
      <c r="S42" s="8">
        <v>95.8</v>
      </c>
    </row>
    <row r="43" spans="1:29" x14ac:dyDescent="0.3">
      <c r="B43" s="11">
        <f>SUM(B31:B42)</f>
        <v>1201.0999999999999</v>
      </c>
      <c r="C43" s="11">
        <f t="shared" ref="C43:S43" si="0">SUM(C31:C42)</f>
        <v>1202</v>
      </c>
      <c r="D43" s="11">
        <f t="shared" si="0"/>
        <v>1201.8</v>
      </c>
      <c r="E43" s="11">
        <f t="shared" si="0"/>
        <v>1201.6999999999998</v>
      </c>
      <c r="F43" s="11">
        <f t="shared" si="0"/>
        <v>1200.0999999999999</v>
      </c>
      <c r="G43" s="11">
        <f t="shared" si="0"/>
        <v>1200.3</v>
      </c>
      <c r="H43" s="11">
        <f t="shared" si="0"/>
        <v>1200.4000000000001</v>
      </c>
      <c r="I43" s="11">
        <f t="shared" si="0"/>
        <v>1199.8</v>
      </c>
      <c r="J43" s="11">
        <f t="shared" si="0"/>
        <v>1200.7</v>
      </c>
      <c r="K43" s="11">
        <f t="shared" si="0"/>
        <v>1199.8000000000002</v>
      </c>
      <c r="L43" s="11">
        <f t="shared" si="0"/>
        <v>1205.4999999999998</v>
      </c>
      <c r="M43" s="11">
        <f t="shared" si="0"/>
        <v>1199.5</v>
      </c>
      <c r="N43" s="11">
        <f t="shared" si="0"/>
        <v>1201.0999999999999</v>
      </c>
      <c r="O43" s="11">
        <f t="shared" si="0"/>
        <v>1201.9000000000001</v>
      </c>
      <c r="P43" s="11">
        <f t="shared" si="0"/>
        <v>1196.7</v>
      </c>
      <c r="Q43" s="11">
        <f t="shared" si="0"/>
        <v>1195.6000000000001</v>
      </c>
      <c r="R43" s="11">
        <f t="shared" si="0"/>
        <v>1201.4999999999998</v>
      </c>
      <c r="S43" s="11">
        <f t="shared" si="0"/>
        <v>1199.3</v>
      </c>
    </row>
    <row r="44" spans="1:29" x14ac:dyDescent="0.3">
      <c r="A44" s="10">
        <v>41640</v>
      </c>
      <c r="B44" s="12">
        <f>B31/B$43</f>
        <v>8.4256098576305061E-2</v>
      </c>
      <c r="C44" s="12">
        <f>C31/C$43</f>
        <v>8.4941763727121464E-2</v>
      </c>
      <c r="D44" s="12">
        <f t="shared" ref="D44:S44" si="1">D31/D$43</f>
        <v>8.5039108004659678E-2</v>
      </c>
      <c r="E44" s="12">
        <f t="shared" si="1"/>
        <v>8.4713322792710335E-2</v>
      </c>
      <c r="F44" s="12">
        <f t="shared" si="1"/>
        <v>8.3743021414882102E-2</v>
      </c>
      <c r="G44" s="12">
        <f t="shared" si="1"/>
        <v>8.4228942764308923E-2</v>
      </c>
      <c r="H44" s="12">
        <f t="shared" si="1"/>
        <v>8.2472509163612123E-2</v>
      </c>
      <c r="I44" s="12">
        <f t="shared" si="1"/>
        <v>9.1181863643940667E-2</v>
      </c>
      <c r="J44" s="12">
        <f t="shared" si="1"/>
        <v>8.0619638544182554E-2</v>
      </c>
      <c r="K44" s="12">
        <f t="shared" si="1"/>
        <v>8.4014002333722276E-2</v>
      </c>
      <c r="L44" s="12">
        <f t="shared" si="1"/>
        <v>9.2326835338034027E-2</v>
      </c>
      <c r="M44" s="12">
        <f t="shared" si="1"/>
        <v>8.2034180908711965E-2</v>
      </c>
      <c r="N44" s="12">
        <f t="shared" si="1"/>
        <v>8.4006327533094671E-2</v>
      </c>
      <c r="O44" s="12">
        <f t="shared" si="1"/>
        <v>8.2785589483318073E-2</v>
      </c>
      <c r="P44" s="12">
        <f t="shared" si="1"/>
        <v>7.8967159689145153E-2</v>
      </c>
      <c r="Q44" s="12">
        <f t="shared" si="1"/>
        <v>8.6400133824021397E-2</v>
      </c>
      <c r="R44" s="12">
        <f t="shared" si="1"/>
        <v>8.8306283811901795E-2</v>
      </c>
      <c r="S44" s="12">
        <f t="shared" si="1"/>
        <v>8.5132994246643875E-2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x14ac:dyDescent="0.3">
      <c r="A45" s="10">
        <v>41671</v>
      </c>
      <c r="B45" s="12">
        <f t="shared" ref="B45:S55" si="2">B32/B$43</f>
        <v>8.3340271417866957E-2</v>
      </c>
      <c r="C45" s="12">
        <f t="shared" si="2"/>
        <v>8.4941763727121464E-2</v>
      </c>
      <c r="D45" s="12">
        <f t="shared" si="2"/>
        <v>8.5288733566317193E-2</v>
      </c>
      <c r="E45" s="12">
        <f t="shared" si="2"/>
        <v>8.2549721228259987E-2</v>
      </c>
      <c r="F45" s="12">
        <f t="shared" si="2"/>
        <v>8.2326472793933847E-2</v>
      </c>
      <c r="G45" s="12">
        <f t="shared" si="2"/>
        <v>8.1729567608097978E-2</v>
      </c>
      <c r="H45" s="12">
        <f t="shared" si="2"/>
        <v>8.2722425858047302E-2</v>
      </c>
      <c r="I45" s="12">
        <f t="shared" si="2"/>
        <v>7.8596432738789801E-2</v>
      </c>
      <c r="J45" s="12">
        <f t="shared" si="2"/>
        <v>8.3284750562172064E-2</v>
      </c>
      <c r="K45" s="12">
        <f t="shared" si="2"/>
        <v>8.3097182863810626E-2</v>
      </c>
      <c r="L45" s="12">
        <f t="shared" si="2"/>
        <v>8.6603069265864807E-2</v>
      </c>
      <c r="M45" s="12">
        <f t="shared" si="2"/>
        <v>8.2534389328887042E-2</v>
      </c>
      <c r="N45" s="12">
        <f t="shared" si="2"/>
        <v>8.4422612605111996E-2</v>
      </c>
      <c r="O45" s="12">
        <f t="shared" si="2"/>
        <v>8.5864048589732914E-2</v>
      </c>
      <c r="P45" s="12">
        <f t="shared" si="2"/>
        <v>7.8549344029414214E-2</v>
      </c>
      <c r="Q45" s="12">
        <f t="shared" si="2"/>
        <v>8.6818333890933408E-2</v>
      </c>
      <c r="R45" s="12">
        <f t="shared" si="2"/>
        <v>8.3811901789429891E-2</v>
      </c>
      <c r="S45" s="12">
        <f t="shared" si="2"/>
        <v>8.2548153089302093E-2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x14ac:dyDescent="0.3">
      <c r="A46" s="10">
        <v>41699</v>
      </c>
      <c r="B46" s="12">
        <f t="shared" si="2"/>
        <v>8.3423528432270425E-2</v>
      </c>
      <c r="C46" s="12">
        <f t="shared" si="2"/>
        <v>8.4193011647254581E-2</v>
      </c>
      <c r="D46" s="12">
        <f t="shared" si="2"/>
        <v>8.4706273922449657E-2</v>
      </c>
      <c r="E46" s="12">
        <f t="shared" si="2"/>
        <v>8.3381875676125497E-2</v>
      </c>
      <c r="F46" s="12">
        <f t="shared" si="2"/>
        <v>8.2493125572868933E-2</v>
      </c>
      <c r="G46" s="12">
        <f t="shared" si="2"/>
        <v>8.239606764975424E-2</v>
      </c>
      <c r="H46" s="12">
        <f t="shared" si="2"/>
        <v>8.3138953682105957E-2</v>
      </c>
      <c r="I46" s="12">
        <f t="shared" si="2"/>
        <v>7.9929988331388577E-2</v>
      </c>
      <c r="J46" s="12">
        <f t="shared" si="2"/>
        <v>8.2951611559923366E-2</v>
      </c>
      <c r="K46" s="12">
        <f t="shared" si="2"/>
        <v>8.3013835639273198E-2</v>
      </c>
      <c r="L46" s="12">
        <f t="shared" si="2"/>
        <v>8.4031522189962682E-2</v>
      </c>
      <c r="M46" s="12">
        <f t="shared" si="2"/>
        <v>8.2784493538974574E-2</v>
      </c>
      <c r="N46" s="12">
        <f t="shared" si="2"/>
        <v>8.450586961951545E-2</v>
      </c>
      <c r="O46" s="12">
        <f t="shared" si="2"/>
        <v>8.4865629420084854E-2</v>
      </c>
      <c r="P46" s="12">
        <f t="shared" si="2"/>
        <v>8.1557616779476885E-2</v>
      </c>
      <c r="Q46" s="12">
        <f t="shared" si="2"/>
        <v>8.6985613917698212E-2</v>
      </c>
      <c r="R46" s="12">
        <f t="shared" si="2"/>
        <v>8.289637952559302E-2</v>
      </c>
      <c r="S46" s="12">
        <f t="shared" si="2"/>
        <v>8.2214625198032187E-2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x14ac:dyDescent="0.3">
      <c r="A47" s="10">
        <v>41730</v>
      </c>
      <c r="B47" s="12">
        <f t="shared" si="2"/>
        <v>8.3423528432270425E-2</v>
      </c>
      <c r="C47" s="12">
        <f t="shared" si="2"/>
        <v>8.4858569051580693E-2</v>
      </c>
      <c r="D47" s="12">
        <f t="shared" si="2"/>
        <v>8.4955899484107172E-2</v>
      </c>
      <c r="E47" s="12">
        <f t="shared" si="2"/>
        <v>8.3631522010485154E-2</v>
      </c>
      <c r="F47" s="12">
        <f t="shared" si="2"/>
        <v>8.2909757520206656E-2</v>
      </c>
      <c r="G47" s="12">
        <f t="shared" si="2"/>
        <v>8.239606764975424E-2</v>
      </c>
      <c r="H47" s="12">
        <f t="shared" si="2"/>
        <v>8.3138953682105957E-2</v>
      </c>
      <c r="I47" s="12">
        <f t="shared" si="2"/>
        <v>8.0763460576762799E-2</v>
      </c>
      <c r="J47" s="12">
        <f t="shared" si="2"/>
        <v>8.5783293079037232E-2</v>
      </c>
      <c r="K47" s="12">
        <f t="shared" si="2"/>
        <v>8.2763793965660928E-2</v>
      </c>
      <c r="L47" s="12">
        <f t="shared" si="2"/>
        <v>8.4612194110327679E-2</v>
      </c>
      <c r="M47" s="12">
        <f t="shared" si="2"/>
        <v>8.2617757398916206E-2</v>
      </c>
      <c r="N47" s="12">
        <f t="shared" si="2"/>
        <v>8.3756556489884268E-2</v>
      </c>
      <c r="O47" s="12">
        <f t="shared" si="2"/>
        <v>8.3617605458024782E-2</v>
      </c>
      <c r="P47" s="12">
        <f t="shared" si="2"/>
        <v>8.3813821342023892E-2</v>
      </c>
      <c r="Q47" s="12">
        <f t="shared" si="2"/>
        <v>8.0210772833723645E-2</v>
      </c>
      <c r="R47" s="12">
        <f t="shared" si="2"/>
        <v>8.4477736163129438E-2</v>
      </c>
      <c r="S47" s="12">
        <f t="shared" si="2"/>
        <v>8.6216959893271078E-2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x14ac:dyDescent="0.3">
      <c r="A48" s="10">
        <v>41760</v>
      </c>
      <c r="B48" s="12">
        <f t="shared" si="2"/>
        <v>8.3257014403463503E-2</v>
      </c>
      <c r="C48" s="12">
        <f t="shared" si="2"/>
        <v>8.535773710482529E-2</v>
      </c>
      <c r="D48" s="12">
        <f t="shared" si="2"/>
        <v>8.4955899484107172E-2</v>
      </c>
      <c r="E48" s="12">
        <f t="shared" si="2"/>
        <v>8.5795123574935517E-2</v>
      </c>
      <c r="F48" s="12">
        <f t="shared" si="2"/>
        <v>8.3159736688609293E-2</v>
      </c>
      <c r="G48" s="12">
        <f t="shared" si="2"/>
        <v>8.2479380154961257E-2</v>
      </c>
      <c r="H48" s="12">
        <f t="shared" si="2"/>
        <v>8.2889036987670764E-2</v>
      </c>
      <c r="I48" s="12">
        <f t="shared" si="2"/>
        <v>8.168028004667445E-2</v>
      </c>
      <c r="J48" s="12">
        <f t="shared" si="2"/>
        <v>8.8448405097026728E-2</v>
      </c>
      <c r="K48" s="12">
        <f t="shared" si="2"/>
        <v>8.2597099516586087E-2</v>
      </c>
      <c r="L48" s="12">
        <f t="shared" si="2"/>
        <v>8.3284944006636275E-2</v>
      </c>
      <c r="M48" s="12">
        <f t="shared" si="2"/>
        <v>8.2284285118799497E-2</v>
      </c>
      <c r="N48" s="12">
        <f t="shared" si="2"/>
        <v>8.3173757389060035E-2</v>
      </c>
      <c r="O48" s="12">
        <f t="shared" si="2"/>
        <v>8.3784008652966133E-2</v>
      </c>
      <c r="P48" s="12">
        <f t="shared" si="2"/>
        <v>7.8465780897468043E-2</v>
      </c>
      <c r="Q48" s="12">
        <f t="shared" si="2"/>
        <v>8.539645366343257E-2</v>
      </c>
      <c r="R48" s="12">
        <f t="shared" si="2"/>
        <v>8.1980857261756149E-2</v>
      </c>
      <c r="S48" s="12">
        <f t="shared" si="2"/>
        <v>8.2131243225214715E-2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x14ac:dyDescent="0.3">
      <c r="A49" s="10">
        <v>41791</v>
      </c>
      <c r="B49" s="12">
        <f t="shared" si="2"/>
        <v>8.2674215302639256E-2</v>
      </c>
      <c r="C49" s="12">
        <f t="shared" si="2"/>
        <v>8.1364392678868552E-2</v>
      </c>
      <c r="D49" s="12">
        <f t="shared" si="2"/>
        <v>8.1377933100349478E-2</v>
      </c>
      <c r="E49" s="12">
        <f t="shared" si="2"/>
        <v>8.1800782225181001E-2</v>
      </c>
      <c r="F49" s="12">
        <f t="shared" si="2"/>
        <v>8.4159653362219825E-2</v>
      </c>
      <c r="G49" s="12">
        <f t="shared" si="2"/>
        <v>8.2562692660168288E-2</v>
      </c>
      <c r="H49" s="12">
        <f t="shared" si="2"/>
        <v>8.1639453515494828E-2</v>
      </c>
      <c r="I49" s="12">
        <f t="shared" si="2"/>
        <v>8.3263877312885495E-2</v>
      </c>
      <c r="J49" s="12">
        <f t="shared" si="2"/>
        <v>9.611060214874656E-2</v>
      </c>
      <c r="K49" s="12">
        <f t="shared" si="2"/>
        <v>8.2680446741123514E-2</v>
      </c>
      <c r="L49" s="12">
        <f t="shared" si="2"/>
        <v>8.2206553297386992E-2</v>
      </c>
      <c r="M49" s="12">
        <f t="shared" si="2"/>
        <v>8.2534389328887042E-2</v>
      </c>
      <c r="N49" s="12">
        <f t="shared" si="2"/>
        <v>8.0676046956956141E-2</v>
      </c>
      <c r="O49" s="12">
        <f t="shared" si="2"/>
        <v>8.2785589483318073E-2</v>
      </c>
      <c r="P49" s="12">
        <f t="shared" si="2"/>
        <v>8.0638422328068851E-2</v>
      </c>
      <c r="Q49" s="12">
        <f t="shared" si="2"/>
        <v>7.3185011709601872E-2</v>
      </c>
      <c r="R49" s="12">
        <f t="shared" si="2"/>
        <v>8.0149812734082407E-2</v>
      </c>
      <c r="S49" s="12">
        <f t="shared" si="2"/>
        <v>8.2548153089302093E-2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x14ac:dyDescent="0.3">
      <c r="A50" s="10">
        <v>41821</v>
      </c>
      <c r="B50" s="12">
        <f t="shared" si="2"/>
        <v>8.3173757389060035E-2</v>
      </c>
      <c r="C50" s="12">
        <f t="shared" si="2"/>
        <v>7.9617304492512475E-2</v>
      </c>
      <c r="D50" s="12">
        <f t="shared" si="2"/>
        <v>7.9713762689299389E-2</v>
      </c>
      <c r="E50" s="12">
        <f t="shared" si="2"/>
        <v>7.8888241657651667E-2</v>
      </c>
      <c r="F50" s="12">
        <f t="shared" si="2"/>
        <v>8.3159736688609293E-2</v>
      </c>
      <c r="G50" s="12">
        <f t="shared" si="2"/>
        <v>8.3562442722652674E-2</v>
      </c>
      <c r="H50" s="12">
        <f t="shared" si="2"/>
        <v>8.3305564811729418E-2</v>
      </c>
      <c r="I50" s="12">
        <f t="shared" si="2"/>
        <v>8.3430571761960323E-2</v>
      </c>
      <c r="J50" s="12">
        <f t="shared" si="2"/>
        <v>8.0203214791371699E-2</v>
      </c>
      <c r="K50" s="12">
        <f t="shared" si="2"/>
        <v>8.293048841473577E-2</v>
      </c>
      <c r="L50" s="12">
        <f t="shared" si="2"/>
        <v>8.1957693902944856E-2</v>
      </c>
      <c r="M50" s="12">
        <f t="shared" si="2"/>
        <v>8.3284701959149651E-2</v>
      </c>
      <c r="N50" s="12">
        <f t="shared" si="2"/>
        <v>8.383981350428775E-2</v>
      </c>
      <c r="O50" s="12">
        <f t="shared" si="2"/>
        <v>8.2452783093435386E-2</v>
      </c>
      <c r="P50" s="12">
        <f t="shared" si="2"/>
        <v>8.14740536475307E-2</v>
      </c>
      <c r="Q50" s="12">
        <f t="shared" ref="Q50:Q55" si="3">Q37/Q$43</f>
        <v>9.2589494814319162E-2</v>
      </c>
      <c r="R50" s="12">
        <f t="shared" si="2"/>
        <v>8.4810653349979212E-2</v>
      </c>
      <c r="S50" s="12">
        <f t="shared" si="2"/>
        <v>8.2798299007754525E-2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x14ac:dyDescent="0.3">
      <c r="A51" s="10">
        <v>41852</v>
      </c>
      <c r="B51" s="12">
        <f t="shared" si="2"/>
        <v>8.2341187245025399E-2</v>
      </c>
      <c r="C51" s="12">
        <f t="shared" si="2"/>
        <v>8.402662229617304E-2</v>
      </c>
      <c r="D51" s="12">
        <f t="shared" si="2"/>
        <v>8.4456648360792141E-2</v>
      </c>
      <c r="E51" s="12">
        <f t="shared" si="2"/>
        <v>8.2549721228259987E-2</v>
      </c>
      <c r="F51" s="12">
        <f t="shared" si="2"/>
        <v>8.2159820014998747E-2</v>
      </c>
      <c r="G51" s="12">
        <f t="shared" si="2"/>
        <v>8.3062567691410488E-2</v>
      </c>
      <c r="H51" s="12">
        <f t="shared" si="2"/>
        <v>8.2055981339553483E-2</v>
      </c>
      <c r="I51" s="12">
        <f t="shared" si="2"/>
        <v>8.3180530088348054E-2</v>
      </c>
      <c r="J51" s="12">
        <f t="shared" si="2"/>
        <v>7.9620221537436489E-2</v>
      </c>
      <c r="K51" s="12">
        <f t="shared" si="2"/>
        <v>8.3097182863810626E-2</v>
      </c>
      <c r="L51" s="12">
        <f t="shared" si="2"/>
        <v>8.1128162588137709E-2</v>
      </c>
      <c r="M51" s="12">
        <f t="shared" si="2"/>
        <v>8.3034597749062106E-2</v>
      </c>
      <c r="N51" s="12">
        <f t="shared" si="2"/>
        <v>8.2424444259428867E-2</v>
      </c>
      <c r="O51" s="12">
        <f t="shared" si="2"/>
        <v>8.228637989849405E-2</v>
      </c>
      <c r="P51" s="12">
        <f t="shared" si="2"/>
        <v>8.0805548591961221E-2</v>
      </c>
      <c r="Q51" s="12">
        <f t="shared" si="3"/>
        <v>8.3640013382402137E-2</v>
      </c>
      <c r="R51" s="12">
        <f t="shared" si="2"/>
        <v>8.1980857261756149E-2</v>
      </c>
      <c r="S51" s="12">
        <f t="shared" si="2"/>
        <v>8.4465938464104065E-2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x14ac:dyDescent="0.3">
      <c r="A52" s="10">
        <v>41883</v>
      </c>
      <c r="B52" s="12">
        <f t="shared" si="2"/>
        <v>8.3673299475480814E-2</v>
      </c>
      <c r="C52" s="12">
        <f t="shared" si="2"/>
        <v>8.2445923460898504E-2</v>
      </c>
      <c r="D52" s="12">
        <f t="shared" si="2"/>
        <v>8.2210018305874516E-2</v>
      </c>
      <c r="E52" s="12">
        <f t="shared" si="2"/>
        <v>8.279936756261963E-2</v>
      </c>
      <c r="F52" s="12">
        <f t="shared" si="2"/>
        <v>8.3576368635947001E-2</v>
      </c>
      <c r="G52" s="12">
        <f t="shared" si="2"/>
        <v>8.4062317753894861E-2</v>
      </c>
      <c r="H52" s="12">
        <f t="shared" si="2"/>
        <v>8.4055314895034983E-2</v>
      </c>
      <c r="I52" s="12">
        <f t="shared" si="2"/>
        <v>8.4347391231871988E-2</v>
      </c>
      <c r="J52" s="12">
        <f t="shared" si="2"/>
        <v>8.1285916548679935E-2</v>
      </c>
      <c r="K52" s="12">
        <f t="shared" si="2"/>
        <v>8.4014002333722276E-2</v>
      </c>
      <c r="L52" s="12">
        <f t="shared" si="2"/>
        <v>8.2538365823309839E-2</v>
      </c>
      <c r="M52" s="12">
        <f t="shared" si="2"/>
        <v>8.4368486869528969E-2</v>
      </c>
      <c r="N52" s="12">
        <f t="shared" si="2"/>
        <v>8.359004246107736E-2</v>
      </c>
      <c r="O52" s="12">
        <f t="shared" si="2"/>
        <v>8.21199767035527E-2</v>
      </c>
      <c r="P52" s="12">
        <f t="shared" si="2"/>
        <v>8.197543243920781E-2</v>
      </c>
      <c r="Q52" s="12">
        <f t="shared" si="3"/>
        <v>8.7989294078287039E-2</v>
      </c>
      <c r="R52" s="12">
        <f t="shared" si="2"/>
        <v>8.3062838119017907E-2</v>
      </c>
      <c r="S52" s="12">
        <f t="shared" si="2"/>
        <v>8.3798882681564255E-2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x14ac:dyDescent="0.3">
      <c r="A53" s="10">
        <v>41913</v>
      </c>
      <c r="B53" s="12">
        <f t="shared" si="2"/>
        <v>8.383981350428775E-2</v>
      </c>
      <c r="C53" s="12">
        <f t="shared" si="2"/>
        <v>8.2695507487520803E-2</v>
      </c>
      <c r="D53" s="12">
        <f t="shared" si="2"/>
        <v>8.2958894990847062E-2</v>
      </c>
      <c r="E53" s="12">
        <f t="shared" si="2"/>
        <v>8.2632936673046525E-2</v>
      </c>
      <c r="F53" s="12">
        <f t="shared" si="2"/>
        <v>8.5242896425297893E-2</v>
      </c>
      <c r="G53" s="12">
        <f t="shared" si="2"/>
        <v>8.5811880363242526E-2</v>
      </c>
      <c r="H53" s="12">
        <f t="shared" si="2"/>
        <v>8.547150949683438E-2</v>
      </c>
      <c r="I53" s="12">
        <f t="shared" si="2"/>
        <v>8.5597599599933322E-2</v>
      </c>
      <c r="J53" s="12">
        <f t="shared" si="2"/>
        <v>8.1036062296993422E-2</v>
      </c>
      <c r="K53" s="12">
        <f t="shared" si="2"/>
        <v>8.4264044007334532E-2</v>
      </c>
      <c r="L53" s="12">
        <f t="shared" si="2"/>
        <v>8.1542928245541282E-2</v>
      </c>
      <c r="M53" s="12">
        <f t="shared" si="2"/>
        <v>8.4952063359733224E-2</v>
      </c>
      <c r="N53" s="12">
        <f t="shared" si="2"/>
        <v>8.2840729331446178E-2</v>
      </c>
      <c r="O53" s="12">
        <f t="shared" si="2"/>
        <v>8.3035194275730084E-2</v>
      </c>
      <c r="P53" s="12">
        <f t="shared" si="2"/>
        <v>8.6404278432355652E-2</v>
      </c>
      <c r="Q53" s="12">
        <f t="shared" si="3"/>
        <v>8.0796252927400461E-2</v>
      </c>
      <c r="R53" s="12">
        <f t="shared" si="2"/>
        <v>8.1731169371618825E-2</v>
      </c>
      <c r="S53" s="12">
        <f t="shared" si="2"/>
        <v>8.6717251730175943E-2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x14ac:dyDescent="0.3">
      <c r="A54" s="10">
        <v>41944</v>
      </c>
      <c r="B54" s="12">
        <f t="shared" si="2"/>
        <v>8.4172841561901593E-2</v>
      </c>
      <c r="C54" s="12">
        <f t="shared" si="2"/>
        <v>8.2196339434276205E-2</v>
      </c>
      <c r="D54" s="12">
        <f t="shared" si="2"/>
        <v>8.1877184223664509E-2</v>
      </c>
      <c r="E54" s="12">
        <f t="shared" si="2"/>
        <v>8.3215444786552392E-2</v>
      </c>
      <c r="F54" s="12">
        <f t="shared" si="2"/>
        <v>8.490959086742772E-2</v>
      </c>
      <c r="G54" s="12">
        <f t="shared" si="2"/>
        <v>8.5145380321586278E-2</v>
      </c>
      <c r="H54" s="12">
        <f t="shared" si="2"/>
        <v>8.5054981672775726E-2</v>
      </c>
      <c r="I54" s="12">
        <f t="shared" si="2"/>
        <v>8.6764460743457242E-2</v>
      </c>
      <c r="J54" s="12">
        <f t="shared" si="2"/>
        <v>8.1369201299242105E-2</v>
      </c>
      <c r="K54" s="12">
        <f t="shared" si="2"/>
        <v>8.3347224537422895E-2</v>
      </c>
      <c r="L54" s="12">
        <f t="shared" si="2"/>
        <v>8.0547490667772725E-2</v>
      </c>
      <c r="M54" s="12">
        <f t="shared" si="2"/>
        <v>8.4451854939558146E-2</v>
      </c>
      <c r="N54" s="12">
        <f t="shared" si="2"/>
        <v>8.4672383648322386E-2</v>
      </c>
      <c r="O54" s="12">
        <f t="shared" si="2"/>
        <v>8.5281637407438216E-2</v>
      </c>
      <c r="P54" s="12">
        <f t="shared" si="2"/>
        <v>8.8159104203225536E-2</v>
      </c>
      <c r="Q54" s="12">
        <f t="shared" si="3"/>
        <v>8.3221813315490126E-2</v>
      </c>
      <c r="R54" s="12">
        <f t="shared" si="2"/>
        <v>8.5143570536828972E-2</v>
      </c>
      <c r="S54" s="12">
        <f t="shared" si="2"/>
        <v>8.1547569415492377E-2</v>
      </c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x14ac:dyDescent="0.3">
      <c r="A55" s="10">
        <v>41974</v>
      </c>
      <c r="B55" s="12">
        <f t="shared" si="2"/>
        <v>8.2424444259428867E-2</v>
      </c>
      <c r="C55" s="12">
        <f t="shared" si="2"/>
        <v>8.3361064891846928E-2</v>
      </c>
      <c r="D55" s="12">
        <f t="shared" si="2"/>
        <v>8.2459643867532031E-2</v>
      </c>
      <c r="E55" s="12">
        <f t="shared" si="2"/>
        <v>8.8041940584172432E-2</v>
      </c>
      <c r="F55" s="12">
        <f t="shared" si="2"/>
        <v>8.2159820014998747E-2</v>
      </c>
      <c r="G55" s="12">
        <f t="shared" si="2"/>
        <v>8.2562692660168288E-2</v>
      </c>
      <c r="H55" s="12">
        <f t="shared" si="2"/>
        <v>8.4055314895034983E-2</v>
      </c>
      <c r="I55" s="12">
        <f t="shared" si="2"/>
        <v>8.1263543923987339E-2</v>
      </c>
      <c r="J55" s="12">
        <f t="shared" si="2"/>
        <v>7.9287082535187806E-2</v>
      </c>
      <c r="K55" s="12">
        <f t="shared" si="2"/>
        <v>8.4180696782797118E-2</v>
      </c>
      <c r="L55" s="12">
        <f t="shared" si="2"/>
        <v>7.9220240564081307E-2</v>
      </c>
      <c r="M55" s="12">
        <f t="shared" si="2"/>
        <v>8.5118799499791578E-2</v>
      </c>
      <c r="N55" s="12">
        <f t="shared" si="2"/>
        <v>8.209141620181501E-2</v>
      </c>
      <c r="O55" s="12">
        <f t="shared" si="2"/>
        <v>8.112155753390464E-2</v>
      </c>
      <c r="P55" s="12">
        <f t="shared" si="2"/>
        <v>9.9189437620122001E-2</v>
      </c>
      <c r="Q55" s="12">
        <f t="shared" si="3"/>
        <v>7.276681164268986E-2</v>
      </c>
      <c r="R55" s="12">
        <f t="shared" si="2"/>
        <v>8.1647940074906375E-2</v>
      </c>
      <c r="S55" s="12">
        <f t="shared" si="2"/>
        <v>7.9879929959142837E-2</v>
      </c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x14ac:dyDescent="0.3">
      <c r="B56">
        <v>1200</v>
      </c>
      <c r="C56">
        <v>1200</v>
      </c>
      <c r="D56">
        <v>1200</v>
      </c>
      <c r="E56">
        <v>1200</v>
      </c>
      <c r="F56">
        <v>1200</v>
      </c>
      <c r="G56">
        <v>1200</v>
      </c>
      <c r="H56">
        <v>1200</v>
      </c>
      <c r="I56">
        <v>1200</v>
      </c>
      <c r="J56">
        <v>1200</v>
      </c>
      <c r="K56">
        <v>1200</v>
      </c>
      <c r="L56">
        <v>1200</v>
      </c>
      <c r="M56">
        <v>1200</v>
      </c>
      <c r="N56">
        <v>1200</v>
      </c>
      <c r="O56">
        <v>1200</v>
      </c>
      <c r="P56">
        <v>1200</v>
      </c>
      <c r="Q56">
        <v>1200</v>
      </c>
      <c r="R56">
        <v>1200</v>
      </c>
      <c r="S56">
        <v>1200</v>
      </c>
    </row>
    <row r="58" spans="1:29" x14ac:dyDescent="0.3">
      <c r="A58" s="10">
        <v>41640</v>
      </c>
      <c r="B58" s="13">
        <f>B$56*B44</f>
        <v>101.10731829156607</v>
      </c>
      <c r="C58" s="13">
        <f>C$56*C44</f>
        <v>101.93011647254576</v>
      </c>
      <c r="D58" s="13">
        <f t="shared" ref="C58:S69" si="4">D$56*D44</f>
        <v>102.04692960559161</v>
      </c>
      <c r="E58" s="13">
        <f t="shared" si="4"/>
        <v>101.65598735125241</v>
      </c>
      <c r="F58" s="13">
        <f t="shared" si="4"/>
        <v>100.49162569785852</v>
      </c>
      <c r="G58" s="13">
        <f t="shared" si="4"/>
        <v>101.0747313171707</v>
      </c>
      <c r="H58" s="13">
        <f t="shared" si="4"/>
        <v>98.967010996334551</v>
      </c>
      <c r="I58" s="13">
        <f t="shared" si="4"/>
        <v>109.4182363727288</v>
      </c>
      <c r="J58" s="13">
        <f t="shared" si="4"/>
        <v>96.743566253019068</v>
      </c>
      <c r="K58" s="13">
        <f t="shared" si="4"/>
        <v>100.81680280046673</v>
      </c>
      <c r="L58" s="13">
        <f t="shared" si="4"/>
        <v>110.79220240564084</v>
      </c>
      <c r="M58" s="13">
        <f t="shared" si="4"/>
        <v>98.441017090454352</v>
      </c>
      <c r="N58" s="13">
        <f t="shared" si="4"/>
        <v>100.80759303971361</v>
      </c>
      <c r="O58" s="13">
        <f t="shared" si="4"/>
        <v>99.34270737998169</v>
      </c>
      <c r="P58" s="13">
        <f t="shared" si="4"/>
        <v>94.76059162697419</v>
      </c>
      <c r="Q58" s="13">
        <f t="shared" si="4"/>
        <v>103.68016058882567</v>
      </c>
      <c r="R58" s="13">
        <f t="shared" si="4"/>
        <v>105.96754057428215</v>
      </c>
      <c r="S58" s="13">
        <f t="shared" si="4"/>
        <v>102.15959309597265</v>
      </c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3">
      <c r="A59" s="10">
        <v>41671</v>
      </c>
      <c r="B59" s="13">
        <f t="shared" ref="B59:B69" si="5">B$56*B45</f>
        <v>100.00832570144034</v>
      </c>
      <c r="C59" s="13">
        <f t="shared" si="4"/>
        <v>101.93011647254576</v>
      </c>
      <c r="D59" s="13">
        <f t="shared" si="4"/>
        <v>102.34648027958063</v>
      </c>
      <c r="E59" s="13">
        <f t="shared" si="4"/>
        <v>99.059665473911991</v>
      </c>
      <c r="F59" s="13">
        <f t="shared" si="4"/>
        <v>98.791767352720612</v>
      </c>
      <c r="G59" s="13">
        <f t="shared" si="4"/>
        <v>98.075481129717573</v>
      </c>
      <c r="H59" s="13">
        <f t="shared" si="4"/>
        <v>99.266911029656768</v>
      </c>
      <c r="I59" s="13">
        <f t="shared" si="4"/>
        <v>94.315719286547761</v>
      </c>
      <c r="J59" s="13">
        <f t="shared" si="4"/>
        <v>99.94170067460648</v>
      </c>
      <c r="K59" s="13">
        <f t="shared" si="4"/>
        <v>99.716619436572756</v>
      </c>
      <c r="L59" s="13">
        <f t="shared" si="4"/>
        <v>103.92368311903778</v>
      </c>
      <c r="M59" s="13">
        <f t="shared" si="4"/>
        <v>99.041267194664456</v>
      </c>
      <c r="N59" s="13">
        <f t="shared" si="4"/>
        <v>101.3071351261344</v>
      </c>
      <c r="O59" s="13">
        <f t="shared" si="4"/>
        <v>103.03685830767949</v>
      </c>
      <c r="P59" s="13">
        <f t="shared" si="4"/>
        <v>94.259212835297063</v>
      </c>
      <c r="Q59" s="13">
        <f t="shared" si="4"/>
        <v>104.18200066912009</v>
      </c>
      <c r="R59" s="13">
        <f t="shared" si="4"/>
        <v>100.57428214731587</v>
      </c>
      <c r="S59" s="13">
        <f t="shared" si="4"/>
        <v>99.057783707162514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3">
      <c r="A60" s="10">
        <v>41699</v>
      </c>
      <c r="B60" s="13">
        <f t="shared" si="5"/>
        <v>100.10823411872451</v>
      </c>
      <c r="C60" s="13">
        <f t="shared" si="4"/>
        <v>101.0316139767055</v>
      </c>
      <c r="D60" s="13">
        <f t="shared" si="4"/>
        <v>101.64752870693958</v>
      </c>
      <c r="E60" s="13">
        <f t="shared" si="4"/>
        <v>100.05825081135059</v>
      </c>
      <c r="F60" s="13">
        <f t="shared" si="4"/>
        <v>98.991750687442718</v>
      </c>
      <c r="G60" s="13">
        <f t="shared" si="4"/>
        <v>98.875281179705084</v>
      </c>
      <c r="H60" s="13">
        <f t="shared" si="4"/>
        <v>99.766744418527153</v>
      </c>
      <c r="I60" s="13">
        <f t="shared" si="4"/>
        <v>95.915985997666297</v>
      </c>
      <c r="J60" s="13">
        <f t="shared" si="4"/>
        <v>99.541933871908043</v>
      </c>
      <c r="K60" s="13">
        <f t="shared" si="4"/>
        <v>99.616602767127844</v>
      </c>
      <c r="L60" s="13">
        <f t="shared" si="4"/>
        <v>100.83782662795522</v>
      </c>
      <c r="M60" s="13">
        <f t="shared" si="4"/>
        <v>99.341392246769487</v>
      </c>
      <c r="N60" s="13">
        <f t="shared" si="4"/>
        <v>101.40704354341854</v>
      </c>
      <c r="O60" s="13">
        <f t="shared" si="4"/>
        <v>101.83875530410182</v>
      </c>
      <c r="P60" s="13">
        <f t="shared" si="4"/>
        <v>97.869140135372263</v>
      </c>
      <c r="Q60" s="13">
        <f t="shared" si="4"/>
        <v>104.38273670123786</v>
      </c>
      <c r="R60" s="13">
        <f t="shared" si="4"/>
        <v>99.475655430711626</v>
      </c>
      <c r="S60" s="13">
        <f t="shared" si="4"/>
        <v>98.657550237638631</v>
      </c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3">
      <c r="A61" s="10">
        <v>41730</v>
      </c>
      <c r="B61" s="13">
        <f t="shared" si="5"/>
        <v>100.10823411872451</v>
      </c>
      <c r="C61" s="13">
        <f t="shared" si="4"/>
        <v>101.83028286189683</v>
      </c>
      <c r="D61" s="13">
        <f t="shared" si="4"/>
        <v>101.94707938092861</v>
      </c>
      <c r="E61" s="13">
        <f t="shared" si="4"/>
        <v>100.35782641258218</v>
      </c>
      <c r="F61" s="13">
        <f t="shared" si="4"/>
        <v>99.491709024247982</v>
      </c>
      <c r="G61" s="13">
        <f t="shared" si="4"/>
        <v>98.875281179705084</v>
      </c>
      <c r="H61" s="13">
        <f t="shared" si="4"/>
        <v>99.766744418527153</v>
      </c>
      <c r="I61" s="13">
        <f t="shared" si="4"/>
        <v>96.916152692115361</v>
      </c>
      <c r="J61" s="13">
        <f t="shared" si="4"/>
        <v>102.93995169484468</v>
      </c>
      <c r="K61" s="13">
        <f t="shared" si="4"/>
        <v>99.316552758793108</v>
      </c>
      <c r="L61" s="13">
        <f t="shared" si="4"/>
        <v>101.53463293239321</v>
      </c>
      <c r="M61" s="13">
        <f t="shared" si="4"/>
        <v>99.141308878699448</v>
      </c>
      <c r="N61" s="13">
        <f t="shared" si="4"/>
        <v>100.50786778786112</v>
      </c>
      <c r="O61" s="13">
        <f t="shared" si="4"/>
        <v>100.34112654962973</v>
      </c>
      <c r="P61" s="13">
        <f t="shared" si="4"/>
        <v>100.57658561042867</v>
      </c>
      <c r="Q61" s="13">
        <f t="shared" si="4"/>
        <v>96.25292740046838</v>
      </c>
      <c r="R61" s="13">
        <f t="shared" si="4"/>
        <v>101.37328339575532</v>
      </c>
      <c r="S61" s="13">
        <f t="shared" si="4"/>
        <v>103.4603518719253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3">
      <c r="A62" s="10">
        <v>41760</v>
      </c>
      <c r="B62" s="13">
        <f t="shared" si="5"/>
        <v>99.908417284156201</v>
      </c>
      <c r="C62" s="13">
        <f t="shared" si="4"/>
        <v>102.42928452579035</v>
      </c>
      <c r="D62" s="13">
        <f t="shared" si="4"/>
        <v>101.94707938092861</v>
      </c>
      <c r="E62" s="13">
        <f t="shared" si="4"/>
        <v>102.95414828992261</v>
      </c>
      <c r="F62" s="13">
        <f t="shared" si="4"/>
        <v>99.791684026331154</v>
      </c>
      <c r="G62" s="13">
        <f t="shared" si="4"/>
        <v>98.975256185953512</v>
      </c>
      <c r="H62" s="13">
        <f t="shared" si="4"/>
        <v>99.466844385204922</v>
      </c>
      <c r="I62" s="13">
        <f t="shared" si="4"/>
        <v>98.016336056009337</v>
      </c>
      <c r="J62" s="13">
        <f t="shared" si="4"/>
        <v>106.13808611643208</v>
      </c>
      <c r="K62" s="13">
        <f t="shared" si="4"/>
        <v>99.116519419903298</v>
      </c>
      <c r="L62" s="13">
        <f t="shared" si="4"/>
        <v>99.941932807963525</v>
      </c>
      <c r="M62" s="13">
        <f t="shared" si="4"/>
        <v>98.741142142559397</v>
      </c>
      <c r="N62" s="13">
        <f t="shared" si="4"/>
        <v>99.808508866872046</v>
      </c>
      <c r="O62" s="13">
        <f t="shared" si="4"/>
        <v>100.54081038355936</v>
      </c>
      <c r="P62" s="13">
        <f t="shared" si="4"/>
        <v>94.158937076961649</v>
      </c>
      <c r="Q62" s="13">
        <f t="shared" si="4"/>
        <v>102.47574439611908</v>
      </c>
      <c r="R62" s="13">
        <f t="shared" si="4"/>
        <v>98.377028714107382</v>
      </c>
      <c r="S62" s="13">
        <f t="shared" si="4"/>
        <v>98.557491870257664</v>
      </c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3">
      <c r="A63" s="10">
        <v>41791</v>
      </c>
      <c r="B63" s="13">
        <f t="shared" si="5"/>
        <v>99.209058363167102</v>
      </c>
      <c r="C63" s="13">
        <f t="shared" si="4"/>
        <v>97.637271214642269</v>
      </c>
      <c r="D63" s="13">
        <f t="shared" si="4"/>
        <v>97.653519720419368</v>
      </c>
      <c r="E63" s="13">
        <f t="shared" si="4"/>
        <v>98.160938670217206</v>
      </c>
      <c r="F63" s="13">
        <f t="shared" si="4"/>
        <v>100.99158403466379</v>
      </c>
      <c r="G63" s="13">
        <f t="shared" si="4"/>
        <v>99.07523119220194</v>
      </c>
      <c r="H63" s="13">
        <f t="shared" si="4"/>
        <v>97.967344218593794</v>
      </c>
      <c r="I63" s="13">
        <f t="shared" si="4"/>
        <v>99.916652775462595</v>
      </c>
      <c r="J63" s="13">
        <f t="shared" si="4"/>
        <v>115.33272257849588</v>
      </c>
      <c r="K63" s="13">
        <f t="shared" si="4"/>
        <v>99.21653608934821</v>
      </c>
      <c r="L63" s="13">
        <f t="shared" si="4"/>
        <v>98.647863956864384</v>
      </c>
      <c r="M63" s="13">
        <f t="shared" si="4"/>
        <v>99.041267194664456</v>
      </c>
      <c r="N63" s="13">
        <f t="shared" si="4"/>
        <v>96.811256348347371</v>
      </c>
      <c r="O63" s="13">
        <f t="shared" si="4"/>
        <v>99.34270737998169</v>
      </c>
      <c r="P63" s="13">
        <f t="shared" si="4"/>
        <v>96.766106793682624</v>
      </c>
      <c r="Q63" s="13">
        <f t="shared" si="4"/>
        <v>87.822014051522245</v>
      </c>
      <c r="R63" s="13">
        <f t="shared" si="4"/>
        <v>96.179775280898895</v>
      </c>
      <c r="S63" s="13">
        <f t="shared" si="4"/>
        <v>99.057783707162514</v>
      </c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x14ac:dyDescent="0.3">
      <c r="A64" s="10">
        <v>41821</v>
      </c>
      <c r="B64" s="13">
        <f t="shared" si="5"/>
        <v>99.808508866872046</v>
      </c>
      <c r="C64" s="13">
        <f t="shared" si="4"/>
        <v>95.540765391014972</v>
      </c>
      <c r="D64" s="13">
        <f t="shared" si="4"/>
        <v>95.656515227159261</v>
      </c>
      <c r="E64" s="13">
        <f t="shared" si="4"/>
        <v>94.665889989182006</v>
      </c>
      <c r="F64" s="13">
        <f t="shared" si="4"/>
        <v>99.791684026331154</v>
      </c>
      <c r="G64" s="13">
        <f t="shared" si="4"/>
        <v>100.27493126718321</v>
      </c>
      <c r="H64" s="13">
        <f t="shared" si="4"/>
        <v>99.966677774075308</v>
      </c>
      <c r="I64" s="13">
        <f t="shared" si="4"/>
        <v>100.11668611435239</v>
      </c>
      <c r="J64" s="13">
        <f t="shared" si="4"/>
        <v>96.24385774964604</v>
      </c>
      <c r="K64" s="13">
        <f t="shared" si="4"/>
        <v>99.516586097682918</v>
      </c>
      <c r="L64" s="13">
        <f t="shared" si="4"/>
        <v>98.349232683533828</v>
      </c>
      <c r="M64" s="13">
        <f t="shared" si="4"/>
        <v>99.941642350979578</v>
      </c>
      <c r="N64" s="13">
        <f t="shared" si="4"/>
        <v>100.6077762051453</v>
      </c>
      <c r="O64" s="13">
        <f t="shared" si="4"/>
        <v>98.943339712122466</v>
      </c>
      <c r="P64" s="13">
        <f t="shared" si="4"/>
        <v>97.768864377036834</v>
      </c>
      <c r="Q64" s="13">
        <f t="shared" si="4"/>
        <v>111.10739377718299</v>
      </c>
      <c r="R64" s="13">
        <f t="shared" si="4"/>
        <v>101.77278401997505</v>
      </c>
      <c r="S64" s="13">
        <f t="shared" si="4"/>
        <v>99.35795880930543</v>
      </c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x14ac:dyDescent="0.3">
      <c r="A65" s="10">
        <v>41852</v>
      </c>
      <c r="B65" s="13">
        <f t="shared" si="5"/>
        <v>98.809424694030483</v>
      </c>
      <c r="C65" s="13">
        <f t="shared" si="4"/>
        <v>100.83194675540764</v>
      </c>
      <c r="D65" s="13">
        <f t="shared" si="4"/>
        <v>101.34797803295056</v>
      </c>
      <c r="E65" s="13">
        <f t="shared" si="4"/>
        <v>99.059665473911991</v>
      </c>
      <c r="F65" s="13">
        <f t="shared" si="4"/>
        <v>98.591784017998492</v>
      </c>
      <c r="G65" s="13">
        <f t="shared" si="4"/>
        <v>99.67508122969258</v>
      </c>
      <c r="H65" s="13">
        <f t="shared" si="4"/>
        <v>98.46717760746418</v>
      </c>
      <c r="I65" s="13">
        <f t="shared" si="4"/>
        <v>99.816636106017668</v>
      </c>
      <c r="J65" s="13">
        <f t="shared" si="4"/>
        <v>95.544265844923785</v>
      </c>
      <c r="K65" s="13">
        <f t="shared" si="4"/>
        <v>99.716619436572756</v>
      </c>
      <c r="L65" s="13">
        <f t="shared" si="4"/>
        <v>97.353795105765244</v>
      </c>
      <c r="M65" s="13">
        <f t="shared" si="4"/>
        <v>99.641517298874533</v>
      </c>
      <c r="N65" s="13">
        <f t="shared" si="4"/>
        <v>98.909333111314638</v>
      </c>
      <c r="O65" s="13">
        <f t="shared" si="4"/>
        <v>98.743655878192854</v>
      </c>
      <c r="P65" s="13">
        <f t="shared" si="4"/>
        <v>96.966658310353466</v>
      </c>
      <c r="Q65" s="13">
        <f t="shared" si="4"/>
        <v>100.36801605888256</v>
      </c>
      <c r="R65" s="13">
        <f t="shared" si="4"/>
        <v>98.377028714107382</v>
      </c>
      <c r="S65" s="13">
        <f t="shared" si="4"/>
        <v>101.35912615692487</v>
      </c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x14ac:dyDescent="0.3">
      <c r="A66" s="10">
        <v>41883</v>
      </c>
      <c r="B66" s="13">
        <f t="shared" si="5"/>
        <v>100.40795937057698</v>
      </c>
      <c r="C66" s="13">
        <f t="shared" si="4"/>
        <v>98.935108153078204</v>
      </c>
      <c r="D66" s="13">
        <f t="shared" si="4"/>
        <v>98.652021967049421</v>
      </c>
      <c r="E66" s="13">
        <f t="shared" si="4"/>
        <v>99.359241075143558</v>
      </c>
      <c r="F66" s="13">
        <f t="shared" si="4"/>
        <v>100.2916423631364</v>
      </c>
      <c r="G66" s="13">
        <f t="shared" si="4"/>
        <v>100.87478130467383</v>
      </c>
      <c r="H66" s="13">
        <f t="shared" si="4"/>
        <v>100.86637787404197</v>
      </c>
      <c r="I66" s="13">
        <f t="shared" si="4"/>
        <v>101.21686947824638</v>
      </c>
      <c r="J66" s="13">
        <f t="shared" si="4"/>
        <v>97.543099858415928</v>
      </c>
      <c r="K66" s="13">
        <f t="shared" si="4"/>
        <v>100.81680280046673</v>
      </c>
      <c r="L66" s="13">
        <f t="shared" si="4"/>
        <v>99.046038987971812</v>
      </c>
      <c r="M66" s="13">
        <f t="shared" si="4"/>
        <v>101.24218424343476</v>
      </c>
      <c r="N66" s="13">
        <f t="shared" si="4"/>
        <v>100.30805095329283</v>
      </c>
      <c r="O66" s="13">
        <f t="shared" si="4"/>
        <v>98.543972044263242</v>
      </c>
      <c r="P66" s="13">
        <f t="shared" si="4"/>
        <v>98.370518927049375</v>
      </c>
      <c r="Q66" s="13">
        <f t="shared" si="4"/>
        <v>105.58715289394445</v>
      </c>
      <c r="R66" s="13">
        <f t="shared" si="4"/>
        <v>99.675405742821482</v>
      </c>
      <c r="S66" s="13">
        <f t="shared" si="4"/>
        <v>100.55865921787711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3">
      <c r="A67" s="10">
        <v>41913</v>
      </c>
      <c r="B67" s="13">
        <f t="shared" si="5"/>
        <v>100.6077762051453</v>
      </c>
      <c r="C67" s="13">
        <f t="shared" si="4"/>
        <v>99.234608985024963</v>
      </c>
      <c r="D67" s="13">
        <f t="shared" si="4"/>
        <v>99.550673989016474</v>
      </c>
      <c r="E67" s="13">
        <f t="shared" si="4"/>
        <v>99.159524007655833</v>
      </c>
      <c r="F67" s="13">
        <f t="shared" si="4"/>
        <v>102.29147571035747</v>
      </c>
      <c r="G67" s="13">
        <f t="shared" si="4"/>
        <v>102.97425643589104</v>
      </c>
      <c r="H67" s="13">
        <f t="shared" si="4"/>
        <v>102.56581139620125</v>
      </c>
      <c r="I67" s="13">
        <f t="shared" si="4"/>
        <v>102.71711951991999</v>
      </c>
      <c r="J67" s="13">
        <f t="shared" si="4"/>
        <v>97.243274756392111</v>
      </c>
      <c r="K67" s="13">
        <f t="shared" si="4"/>
        <v>101.11685280880144</v>
      </c>
      <c r="L67" s="13">
        <f t="shared" si="4"/>
        <v>97.851513894649543</v>
      </c>
      <c r="M67" s="13">
        <f t="shared" si="4"/>
        <v>101.94247603167987</v>
      </c>
      <c r="N67" s="13">
        <f t="shared" si="4"/>
        <v>99.408875197735412</v>
      </c>
      <c r="O67" s="13">
        <f t="shared" si="4"/>
        <v>99.642233130876107</v>
      </c>
      <c r="P67" s="13">
        <f t="shared" si="4"/>
        <v>103.68513411882678</v>
      </c>
      <c r="Q67" s="13">
        <f t="shared" si="4"/>
        <v>96.955503512880554</v>
      </c>
      <c r="R67" s="13">
        <f t="shared" si="4"/>
        <v>98.077403245942591</v>
      </c>
      <c r="S67" s="13">
        <f t="shared" si="4"/>
        <v>104.06070207621113</v>
      </c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3">
      <c r="A68" s="10">
        <v>41944</v>
      </c>
      <c r="B68" s="13">
        <f t="shared" si="5"/>
        <v>101.0074098742819</v>
      </c>
      <c r="C68" s="13">
        <f t="shared" si="4"/>
        <v>98.635607321131445</v>
      </c>
      <c r="D68" s="13">
        <f t="shared" si="4"/>
        <v>98.252621068397417</v>
      </c>
      <c r="E68" s="13">
        <f t="shared" si="4"/>
        <v>99.858533743862864</v>
      </c>
      <c r="F68" s="13">
        <f t="shared" si="4"/>
        <v>101.89150904091326</v>
      </c>
      <c r="G68" s="13">
        <f t="shared" si="4"/>
        <v>102.17445638590354</v>
      </c>
      <c r="H68" s="13">
        <f t="shared" si="4"/>
        <v>102.06597800733087</v>
      </c>
      <c r="I68" s="13">
        <f t="shared" si="4"/>
        <v>104.11735289214869</v>
      </c>
      <c r="J68" s="13">
        <f t="shared" si="4"/>
        <v>97.64304155909052</v>
      </c>
      <c r="K68" s="13">
        <f t="shared" si="4"/>
        <v>100.01666944490748</v>
      </c>
      <c r="L68" s="13">
        <f t="shared" si="4"/>
        <v>96.656988801327273</v>
      </c>
      <c r="M68" s="13">
        <f t="shared" si="4"/>
        <v>101.34222592746977</v>
      </c>
      <c r="N68" s="13">
        <f t="shared" si="4"/>
        <v>101.60686037798686</v>
      </c>
      <c r="O68" s="13">
        <f t="shared" si="4"/>
        <v>102.33796488892585</v>
      </c>
      <c r="P68" s="13">
        <f t="shared" si="4"/>
        <v>105.79092504387064</v>
      </c>
      <c r="Q68" s="13">
        <f t="shared" si="4"/>
        <v>99.866175978588146</v>
      </c>
      <c r="R68" s="13">
        <f t="shared" si="4"/>
        <v>102.17228464419476</v>
      </c>
      <c r="S68" s="13">
        <f t="shared" si="4"/>
        <v>97.857083298590851</v>
      </c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3">
      <c r="A69" s="10">
        <v>41974</v>
      </c>
      <c r="B69" s="13">
        <f t="shared" si="5"/>
        <v>98.909333111314638</v>
      </c>
      <c r="C69" s="13">
        <f t="shared" si="4"/>
        <v>100.03327787021631</v>
      </c>
      <c r="D69" s="13">
        <f t="shared" si="4"/>
        <v>98.951572641038439</v>
      </c>
      <c r="E69" s="13">
        <f t="shared" si="4"/>
        <v>105.65032870100691</v>
      </c>
      <c r="F69" s="13">
        <f t="shared" si="4"/>
        <v>98.591784017998492</v>
      </c>
      <c r="G69" s="13">
        <f t="shared" si="4"/>
        <v>99.07523119220194</v>
      </c>
      <c r="H69" s="13">
        <f t="shared" si="4"/>
        <v>100.86637787404197</v>
      </c>
      <c r="I69" s="13">
        <f t="shared" si="4"/>
        <v>97.516252708784805</v>
      </c>
      <c r="J69" s="13">
        <f t="shared" si="4"/>
        <v>95.144499042225362</v>
      </c>
      <c r="K69" s="13">
        <f t="shared" si="4"/>
        <v>101.01683613935654</v>
      </c>
      <c r="L69" s="13">
        <f t="shared" si="4"/>
        <v>95.064288676897561</v>
      </c>
      <c r="M69" s="13">
        <f t="shared" si="4"/>
        <v>102.1425593997499</v>
      </c>
      <c r="N69" s="13">
        <f t="shared" si="4"/>
        <v>98.509699442178018</v>
      </c>
      <c r="O69" s="13">
        <f t="shared" si="4"/>
        <v>97.345869040685571</v>
      </c>
      <c r="P69" s="13">
        <f t="shared" si="4"/>
        <v>119.0273251441464</v>
      </c>
      <c r="Q69" s="13">
        <f t="shared" si="4"/>
        <v>87.320173971227831</v>
      </c>
      <c r="R69" s="13">
        <f t="shared" si="4"/>
        <v>97.977528089887656</v>
      </c>
      <c r="S69" s="13">
        <f t="shared" si="4"/>
        <v>95.855915950971408</v>
      </c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x14ac:dyDescent="0.3">
      <c r="B70" s="14">
        <f>AVERAGE(B58:B69)</f>
        <v>100.00000000000001</v>
      </c>
      <c r="C70" s="14">
        <f>AVERAGE(C58:C69)</f>
        <v>100</v>
      </c>
      <c r="D70" s="14">
        <f t="shared" ref="D70:S70" si="6">AVERAGE(D58:D69)</f>
        <v>100</v>
      </c>
      <c r="E70" s="14">
        <f t="shared" si="6"/>
        <v>100.00000000000001</v>
      </c>
      <c r="F70" s="14">
        <f t="shared" si="6"/>
        <v>100</v>
      </c>
      <c r="G70" s="14">
        <f t="shared" si="6"/>
        <v>100</v>
      </c>
      <c r="H70" s="14">
        <f t="shared" si="6"/>
        <v>99.999999999999986</v>
      </c>
      <c r="I70" s="14">
        <f t="shared" si="6"/>
        <v>100</v>
      </c>
      <c r="J70" s="14">
        <f t="shared" si="6"/>
        <v>100</v>
      </c>
      <c r="K70" s="14">
        <f t="shared" si="6"/>
        <v>99.999999999999957</v>
      </c>
      <c r="L70" s="14">
        <f t="shared" si="6"/>
        <v>100.00000000000001</v>
      </c>
      <c r="M70" s="14">
        <f t="shared" si="6"/>
        <v>100</v>
      </c>
      <c r="N70" s="14">
        <f t="shared" si="6"/>
        <v>100.00000000000001</v>
      </c>
      <c r="O70" s="14">
        <f t="shared" si="6"/>
        <v>99.999999999999986</v>
      </c>
      <c r="P70" s="14">
        <f t="shared" si="6"/>
        <v>100</v>
      </c>
      <c r="Q70" s="14">
        <f t="shared" si="6"/>
        <v>99.999999999999986</v>
      </c>
      <c r="R70" s="14">
        <f t="shared" si="6"/>
        <v>100.00000000000001</v>
      </c>
      <c r="S70" s="14">
        <f t="shared" si="6"/>
        <v>100</v>
      </c>
      <c r="T70" s="14"/>
      <c r="U70" s="14"/>
      <c r="V70" s="14"/>
      <c r="W70" s="14"/>
      <c r="X70" s="14"/>
      <c r="Y70" s="14"/>
      <c r="Z70" s="14"/>
      <c r="AA70" s="14"/>
      <c r="AB70" s="14"/>
      <c r="AC70" s="1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Dados_Vol</vt:lpstr>
      <vt:lpstr>Planilha1</vt:lpstr>
      <vt:lpstr>Dados_Vol ajuste sazonal</vt:lpstr>
      <vt:lpstr>Planilha1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Rodrigo Vale</dc:creator>
  <cp:lastModifiedBy>macro@mbassociados.com.br</cp:lastModifiedBy>
  <dcterms:created xsi:type="dcterms:W3CDTF">2014-06-17T12:42:09Z</dcterms:created>
  <dcterms:modified xsi:type="dcterms:W3CDTF">2026-08-12T15:31:19Z</dcterms:modified>
</cp:coreProperties>
</file>